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<sst xmlns="http://schemas.openxmlformats.org/spreadsheetml/2006/main" count="244" uniqueCount="132">
  <si>
    <t>№</t>
  </si>
  <si>
    <t>Оценка уровня организации профильного обучения</t>
  </si>
  <si>
    <t>Показатели деятельности</t>
  </si>
  <si>
    <t>Количество обучающихся - респондентов</t>
  </si>
  <si>
    <t>Количество родителей - респондентов</t>
  </si>
  <si>
    <t>МБ(А)ОУ</t>
  </si>
  <si>
    <t>Удовлетворенность качеством преподавания учебных предметов в МБ(А)ОУ (по большинству предметов)</t>
  </si>
  <si>
    <t>Оценка уровня профессионального мастерства педагогического коллектива в МБ(А)ОУ</t>
  </si>
  <si>
    <t>Оценка работы МБ(А)ОУ по сохранению и укреплению здоровья обучающихся</t>
  </si>
  <si>
    <t>Оценка уровня созданных условий, обеспечивающих безопасность в МБ(А)ОУ</t>
  </si>
  <si>
    <t xml:space="preserve"> Оценка уровня условий, созданных в МБ(А)ОУ для развития способностей, интересов во внеурочное время</t>
  </si>
  <si>
    <t>Оценка уровня оснащенности кабинетов МБ(А)ОУ</t>
  </si>
  <si>
    <t>Повторный выбор данного МБ(А)ОУ</t>
  </si>
  <si>
    <t>"Гимназия № 1"</t>
  </si>
  <si>
    <t>"Гимназия № 4"</t>
  </si>
  <si>
    <t>"Гимназия № 5"</t>
  </si>
  <si>
    <t>"Гимназия № 7"</t>
  </si>
  <si>
    <t>"Гимназия № 11"</t>
  </si>
  <si>
    <t>"Гимназия № 48"</t>
  </si>
  <si>
    <t>"Лицей  № 3"</t>
  </si>
  <si>
    <t>"СШ № 1"</t>
  </si>
  <si>
    <t>"СШ № 3"</t>
  </si>
  <si>
    <t>"СШ № 6"</t>
  </si>
  <si>
    <t>"СШ № 8"</t>
  </si>
  <si>
    <t>"СШ № 9"</t>
  </si>
  <si>
    <t>"СШ № 13"</t>
  </si>
  <si>
    <t>"СШ № 14"</t>
  </si>
  <si>
    <t>"СШ № 20"</t>
  </si>
  <si>
    <t>"СШ № 21"</t>
  </si>
  <si>
    <t>"СШ № 23"</t>
  </si>
  <si>
    <t>"СШ № 24"</t>
  </si>
  <si>
    <t>"СШ № 27"</t>
  </si>
  <si>
    <t>"СШ № 28"</t>
  </si>
  <si>
    <t>"СШ № 29"</t>
  </si>
  <si>
    <t>"СШ № 30"</t>
  </si>
  <si>
    <t>"СШ № 31"</t>
  </si>
  <si>
    <t>"СШ № 32"</t>
  </si>
  <si>
    <t>"СШ № 33"</t>
  </si>
  <si>
    <t>"СШ № 36"</t>
  </si>
  <si>
    <t>"СШ № 37"</t>
  </si>
  <si>
    <t>"СШ № 38"</t>
  </si>
  <si>
    <t>"СШ № 39"</t>
  </si>
  <si>
    <t>"СШ № 40"</t>
  </si>
  <si>
    <t>"СШ № 41"</t>
  </si>
  <si>
    <t>"СШ № 42"</t>
  </si>
  <si>
    <t>"СШ № 43"</t>
  </si>
  <si>
    <t>"СШ № 17"</t>
  </si>
  <si>
    <t>"СШ № 16"</t>
  </si>
  <si>
    <t>"СШ № 45"</t>
  </si>
  <si>
    <t xml:space="preserve">  Результаты мониторинга в части использования потребителями электронного дневника, журнала и официального сайта </t>
  </si>
  <si>
    <t>Пользуетесь ли Вы электронным дневником или журналом</t>
  </si>
  <si>
    <t>Пользуетесь ли Вы официальным сайтом общеобразовательного учреждения</t>
  </si>
  <si>
    <t>Да</t>
  </si>
  <si>
    <t xml:space="preserve">Нет </t>
  </si>
  <si>
    <t>Не знаю о его существовании</t>
  </si>
  <si>
    <t>Зарегистрирован, но не использую</t>
  </si>
  <si>
    <t>Нет</t>
  </si>
  <si>
    <t>№ п/п</t>
  </si>
  <si>
    <t>Кол-во</t>
  </si>
  <si>
    <t>%</t>
  </si>
  <si>
    <t xml:space="preserve">«Гимназия № 1»
</t>
  </si>
  <si>
    <t>«Гимназия №  4»</t>
  </si>
  <si>
    <t xml:space="preserve">«Гимназия № 5»
</t>
  </si>
  <si>
    <t xml:space="preserve">«Гимназия № 7»
</t>
  </si>
  <si>
    <t xml:space="preserve">«Гимназия № 11»
</t>
  </si>
  <si>
    <t xml:space="preserve">«Гимназия № 48»
</t>
  </si>
  <si>
    <t xml:space="preserve">«Лицей № 3»
</t>
  </si>
  <si>
    <t>«СШ  № 1»</t>
  </si>
  <si>
    <t xml:space="preserve">«СШ  № 3»
</t>
  </si>
  <si>
    <t xml:space="preserve">«СШ № 6»
</t>
  </si>
  <si>
    <t xml:space="preserve">«СШ № 8»
</t>
  </si>
  <si>
    <t xml:space="preserve">«СШ № 9»
</t>
  </si>
  <si>
    <t xml:space="preserve">«СШ № 13»
</t>
  </si>
  <si>
    <t xml:space="preserve">«СШ № 14»
</t>
  </si>
  <si>
    <t xml:space="preserve">«СШ № 16»
</t>
  </si>
  <si>
    <t xml:space="preserve">«СШ № 17»
</t>
  </si>
  <si>
    <t xml:space="preserve">«СШ № 20»
</t>
  </si>
  <si>
    <t xml:space="preserve">«СШ № 21»
</t>
  </si>
  <si>
    <t xml:space="preserve">«СШ № 23»
</t>
  </si>
  <si>
    <t xml:space="preserve">«СШ № 24»
</t>
  </si>
  <si>
    <t xml:space="preserve">«СШ № 27»
</t>
  </si>
  <si>
    <t xml:space="preserve">«СШ № 28»
</t>
  </si>
  <si>
    <t xml:space="preserve">«СШ № 29»
</t>
  </si>
  <si>
    <t xml:space="preserve">«СШ № 30»
</t>
  </si>
  <si>
    <t xml:space="preserve">«СШ № 31»
</t>
  </si>
  <si>
    <t xml:space="preserve">«СШ № 32»
</t>
  </si>
  <si>
    <t xml:space="preserve">«СШ № 33»
</t>
  </si>
  <si>
    <t xml:space="preserve">«СШ № 36»
</t>
  </si>
  <si>
    <t xml:space="preserve">«СШ № 37»
</t>
  </si>
  <si>
    <t xml:space="preserve">«СШ № 38»
</t>
  </si>
  <si>
    <t xml:space="preserve">«СШ № 39»
</t>
  </si>
  <si>
    <t xml:space="preserve">«СШ № 40»
</t>
  </si>
  <si>
    <t xml:space="preserve">«СШ № 41»
</t>
  </si>
  <si>
    <t xml:space="preserve">«СШ № 42»
</t>
  </si>
  <si>
    <t xml:space="preserve">«СШ № 43»
</t>
  </si>
  <si>
    <t xml:space="preserve">«СШ № 45»
</t>
  </si>
  <si>
    <t>Количество</t>
  </si>
  <si>
    <t>Официальный сайт ОУ</t>
  </si>
  <si>
    <t>Электронный дневник/
журнал</t>
  </si>
  <si>
    <t xml:space="preserve">Результаты мониторинга в части проблем, с которыми столкнулись участники анкетирования при получении образовательных услуг в МБ(А)ОУ </t>
  </si>
  <si>
    <t>Проблемы, с которыми столкнулись участники мониторинга в МБ(А)ОУ</t>
  </si>
  <si>
    <t>Большой объем домашнего задания</t>
  </si>
  <si>
    <t>Завышенные требования учителей по отдельным предметам</t>
  </si>
  <si>
    <t>Низкое качество преподавания по отдельным предметам</t>
  </si>
  <si>
    <t>Проблемы взаимоотношений в коллективе сверстников</t>
  </si>
  <si>
    <t>Низкий уровень организации процесса обучения в актированные дни</t>
  </si>
  <si>
    <t>Низкое качество организации питания</t>
  </si>
  <si>
    <t>Организация воспитательных мероприятий на низком уровне</t>
  </si>
  <si>
    <t>Отсутствие индивидуального подхода в обучении</t>
  </si>
  <si>
    <t>«СШ № 1 »</t>
  </si>
  <si>
    <t xml:space="preserve">«СШ № 3»
</t>
  </si>
  <si>
    <t>Родителей</t>
  </si>
  <si>
    <t>Обучающихся</t>
  </si>
  <si>
    <t>Всего респондентов</t>
  </si>
  <si>
    <t>% участия</t>
  </si>
  <si>
    <t xml:space="preserve"> Показатели мониторинга потребительской оценки качества образовательных услуг 2021 - 2022 года</t>
  </si>
  <si>
    <t xml:space="preserve">СРЕДНЯЯ ОЦЕНКА 2021-2022 </t>
  </si>
  <si>
    <t>СРЕДНЯЯ ОЦЕНКА 2022-2023</t>
  </si>
  <si>
    <t>% участия 2021-2022</t>
  </si>
  <si>
    <t>% участия 2022-2023</t>
  </si>
  <si>
    <t xml:space="preserve"> Показатели мониторинга потребительской оценки качества образовательных услуг 2022 - 2023 года</t>
  </si>
  <si>
    <t>Всего количество участников анкетирования/ % от общего количества</t>
  </si>
  <si>
    <t>СРЕДНЯЯ ОЦЕНКА 2023-2024</t>
  </si>
  <si>
    <t>% участия 2023-2024</t>
  </si>
  <si>
    <t>Результаты мониторинга в части информационной открытости и доступности МБ(А)ОУ для потребителей (каким способом обучающиеся получают домашнее задание в актированные дни)</t>
  </si>
  <si>
    <t>Группы в социальных сетях</t>
  </si>
  <si>
    <t>Сводная таблица потребительской оценки качества образования и созданных условий (по пятибалльной шкале) по итогам 2023-2024 учебного года</t>
  </si>
  <si>
    <t xml:space="preserve"> Показатели мониторинга потребительской оценки качества образования и созданных условий 2023 - 2024 года</t>
  </si>
  <si>
    <t xml:space="preserve">Приложение № 2 
к письму начальника Управления 
общего и дошкольного образования 
Администрации города Норильска
   от   18.01.2024  № 280-200  
</t>
  </si>
  <si>
    <t xml:space="preserve">Приложение № 3
к письму начальника Управления 
общего и дошкольного образования 
Администрации города Норильска 
от    18.01.2024  № 280-200            
</t>
  </si>
  <si>
    <t xml:space="preserve">Приложение № 4
к письму начальника Управления 
общего и дошкольного образования 
Администрации города Норильска 
от    18.01.2024  № 280-200            
</t>
  </si>
  <si>
    <t xml:space="preserve">Приложение № 5
к письму начальника Управления 
общего и дошкольного образования 
Администрации города Норильска
от     18.01.2024  № 280-200     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</si>
</sst>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#,##0.00&quot;р.&quot;"/>
  </numFmts>
  <fonts count="5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0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1" fillId="0" borderId="14" xfId="0" applyFont="1" applyBorder="1" applyAlignment="1">
      <alignment horizontal="center" vertical="center" wrapText="1"/>
    </xf>
    <xf numFmtId="2" fontId="51" fillId="0" borderId="14" xfId="0" applyNumberFormat="1" applyFont="1" applyBorder="1" applyAlignment="1">
      <alignment horizontal="center" vertical="center"/>
    </xf>
    <xf numFmtId="2" fontId="51" fillId="0" borderId="15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/>
    </xf>
    <xf numFmtId="0" fontId="8" fillId="0" borderId="16" xfId="42" applyFont="1" applyFill="1" applyBorder="1" applyAlignment="1" applyProtection="1">
      <alignment vertical="top" wrapText="1"/>
      <protection/>
    </xf>
    <xf numFmtId="0" fontId="8" fillId="0" borderId="17" xfId="42" applyFont="1" applyFill="1" applyBorder="1" applyAlignment="1" applyProtection="1">
      <alignment horizontal="center" vertical="top" wrapText="1"/>
      <protection/>
    </xf>
    <xf numFmtId="10" fontId="8" fillId="0" borderId="17" xfId="42" applyNumberFormat="1" applyFont="1" applyFill="1" applyBorder="1" applyAlignment="1" applyProtection="1">
      <alignment horizontal="center" vertical="top" wrapText="1"/>
      <protection/>
    </xf>
    <xf numFmtId="0" fontId="8" fillId="0" borderId="18" xfId="42" applyFont="1" applyFill="1" applyBorder="1" applyAlignment="1" applyProtection="1">
      <alignment horizontal="center" vertical="top" wrapText="1"/>
      <protection/>
    </xf>
    <xf numFmtId="0" fontId="52" fillId="0" borderId="17" xfId="0" applyFont="1" applyFill="1" applyBorder="1" applyAlignment="1">
      <alignment horizontal="center"/>
    </xf>
    <xf numFmtId="10" fontId="52" fillId="0" borderId="19" xfId="0" applyNumberFormat="1" applyFont="1" applyFill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8" fillId="0" borderId="20" xfId="42" applyFont="1" applyFill="1" applyBorder="1" applyAlignment="1" applyProtection="1">
      <alignment vertical="top"/>
      <protection/>
    </xf>
    <xf numFmtId="0" fontId="8" fillId="0" borderId="10" xfId="42" applyFont="1" applyFill="1" applyBorder="1" applyAlignment="1" applyProtection="1">
      <alignment horizontal="center" vertical="top"/>
      <protection/>
    </xf>
    <xf numFmtId="10" fontId="8" fillId="0" borderId="10" xfId="42" applyNumberFormat="1" applyFont="1" applyFill="1" applyBorder="1" applyAlignment="1" applyProtection="1">
      <alignment horizontal="center" vertical="top"/>
      <protection/>
    </xf>
    <xf numFmtId="0" fontId="8" fillId="0" borderId="21" xfId="42" applyFont="1" applyFill="1" applyBorder="1" applyAlignment="1" applyProtection="1">
      <alignment horizontal="center" vertical="top"/>
      <protection/>
    </xf>
    <xf numFmtId="0" fontId="52" fillId="0" borderId="10" xfId="0" applyFont="1" applyFill="1" applyBorder="1" applyAlignment="1">
      <alignment horizontal="center"/>
    </xf>
    <xf numFmtId="10" fontId="52" fillId="0" borderId="22" xfId="0" applyNumberFormat="1" applyFont="1" applyFill="1" applyBorder="1" applyAlignment="1">
      <alignment horizontal="center"/>
    </xf>
    <xf numFmtId="0" fontId="8" fillId="0" borderId="20" xfId="42" applyFont="1" applyFill="1" applyBorder="1" applyAlignment="1" applyProtection="1">
      <alignment vertical="top" wrapText="1"/>
      <protection/>
    </xf>
    <xf numFmtId="10" fontId="52" fillId="0" borderId="10" xfId="0" applyNumberFormat="1" applyFont="1" applyFill="1" applyBorder="1" applyAlignment="1">
      <alignment horizontal="center" vertical="top" wrapText="1"/>
    </xf>
    <xf numFmtId="0" fontId="8" fillId="0" borderId="10" xfId="42" applyFont="1" applyFill="1" applyBorder="1" applyAlignment="1" applyProtection="1">
      <alignment horizontal="center" vertical="top" wrapText="1"/>
      <protection/>
    </xf>
    <xf numFmtId="10" fontId="8" fillId="0" borderId="10" xfId="42" applyNumberFormat="1" applyFont="1" applyFill="1" applyBorder="1" applyAlignment="1" applyProtection="1">
      <alignment horizontal="center" vertical="top" wrapText="1"/>
      <protection/>
    </xf>
    <xf numFmtId="0" fontId="8" fillId="0" borderId="21" xfId="42" applyFont="1" applyFill="1" applyBorder="1" applyAlignment="1" applyProtection="1">
      <alignment horizontal="center" vertical="top" wrapText="1"/>
      <protection/>
    </xf>
    <xf numFmtId="0" fontId="8" fillId="35" borderId="20" xfId="42" applyFont="1" applyFill="1" applyBorder="1" applyAlignment="1" applyProtection="1">
      <alignment vertical="top" wrapText="1"/>
      <protection/>
    </xf>
    <xf numFmtId="0" fontId="8" fillId="0" borderId="10" xfId="42" applyFont="1" applyFill="1" applyBorder="1" applyAlignment="1" applyProtection="1">
      <alignment horizontal="center" vertical="center" wrapText="1"/>
      <protection/>
    </xf>
    <xf numFmtId="10" fontId="8" fillId="0" borderId="10" xfId="42" applyNumberFormat="1" applyFont="1" applyFill="1" applyBorder="1" applyAlignment="1" applyProtection="1">
      <alignment horizontal="center" vertical="center" wrapText="1"/>
      <protection/>
    </xf>
    <xf numFmtId="0" fontId="8" fillId="0" borderId="21" xfId="42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/>
    </xf>
    <xf numFmtId="10" fontId="52" fillId="0" borderId="2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10" fontId="8" fillId="0" borderId="10" xfId="0" applyNumberFormat="1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8" fillId="0" borderId="20" xfId="42" applyFont="1" applyFill="1" applyBorder="1" applyAlignment="1" applyProtection="1">
      <alignment horizontal="left" vertical="top" wrapText="1"/>
      <protection/>
    </xf>
    <xf numFmtId="10" fontId="8" fillId="0" borderId="22" xfId="0" applyNumberFormat="1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10" fontId="52" fillId="0" borderId="1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52" fillId="0" borderId="0" xfId="0" applyFont="1" applyAlignment="1">
      <alignment/>
    </xf>
    <xf numFmtId="2" fontId="52" fillId="0" borderId="0" xfId="0" applyNumberFormat="1" applyFont="1" applyAlignment="1">
      <alignment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/>
    </xf>
    <xf numFmtId="2" fontId="51" fillId="0" borderId="24" xfId="0" applyNumberFormat="1" applyFont="1" applyBorder="1" applyAlignment="1">
      <alignment horizontal="center" vertical="center"/>
    </xf>
    <xf numFmtId="0" fontId="8" fillId="0" borderId="25" xfId="42" applyFont="1" applyFill="1" applyBorder="1" applyAlignment="1" applyProtection="1">
      <alignment vertical="top" wrapText="1"/>
      <protection/>
    </xf>
    <xf numFmtId="0" fontId="8" fillId="0" borderId="26" xfId="42" applyFont="1" applyFill="1" applyBorder="1" applyAlignment="1" applyProtection="1">
      <alignment horizontal="center" vertical="top" wrapText="1"/>
      <protection/>
    </xf>
    <xf numFmtId="10" fontId="8" fillId="0" borderId="19" xfId="42" applyNumberFormat="1" applyFont="1" applyFill="1" applyBorder="1" applyAlignment="1" applyProtection="1">
      <alignment horizontal="center" vertical="top" wrapText="1"/>
      <protection/>
    </xf>
    <xf numFmtId="0" fontId="8" fillId="0" borderId="27" xfId="42" applyFont="1" applyFill="1" applyBorder="1" applyAlignment="1" applyProtection="1">
      <alignment vertical="top"/>
      <protection/>
    </xf>
    <xf numFmtId="0" fontId="8" fillId="0" borderId="28" xfId="42" applyFont="1" applyFill="1" applyBorder="1" applyAlignment="1" applyProtection="1">
      <alignment horizontal="center" vertical="top"/>
      <protection/>
    </xf>
    <xf numFmtId="10" fontId="8" fillId="0" borderId="22" xfId="42" applyNumberFormat="1" applyFont="1" applyFill="1" applyBorder="1" applyAlignment="1" applyProtection="1">
      <alignment horizontal="center" vertical="top"/>
      <protection/>
    </xf>
    <xf numFmtId="0" fontId="8" fillId="0" borderId="27" xfId="42" applyFont="1" applyFill="1" applyBorder="1" applyAlignment="1" applyProtection="1">
      <alignment vertical="top" wrapText="1"/>
      <protection/>
    </xf>
    <xf numFmtId="10" fontId="52" fillId="0" borderId="22" xfId="0" applyNumberFormat="1" applyFont="1" applyFill="1" applyBorder="1" applyAlignment="1">
      <alignment horizontal="center" vertical="top" wrapText="1"/>
    </xf>
    <xf numFmtId="0" fontId="8" fillId="0" borderId="28" xfId="42" applyFont="1" applyFill="1" applyBorder="1" applyAlignment="1" applyProtection="1">
      <alignment horizontal="center" vertical="top" wrapText="1"/>
      <protection/>
    </xf>
    <xf numFmtId="10" fontId="8" fillId="0" borderId="22" xfId="42" applyNumberFormat="1" applyFont="1" applyFill="1" applyBorder="1" applyAlignment="1" applyProtection="1">
      <alignment horizontal="center" vertical="top" wrapText="1"/>
      <protection/>
    </xf>
    <xf numFmtId="0" fontId="8" fillId="35" borderId="27" xfId="42" applyFont="1" applyFill="1" applyBorder="1" applyAlignment="1" applyProtection="1">
      <alignment vertical="top" wrapText="1"/>
      <protection/>
    </xf>
    <xf numFmtId="0" fontId="8" fillId="0" borderId="28" xfId="42" applyFont="1" applyFill="1" applyBorder="1" applyAlignment="1" applyProtection="1">
      <alignment horizontal="center" vertical="center" wrapText="1"/>
      <protection/>
    </xf>
    <xf numFmtId="10" fontId="8" fillId="0" borderId="22" xfId="42" applyNumberFormat="1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top" wrapText="1"/>
    </xf>
    <xf numFmtId="0" fontId="8" fillId="0" borderId="27" xfId="42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>
      <alignment horizontal="center" vertical="top" wrapText="1"/>
    </xf>
    <xf numFmtId="0" fontId="52" fillId="0" borderId="0" xfId="0" applyFont="1" applyAlignment="1">
      <alignment vertical="top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Alignment="1">
      <alignment/>
    </xf>
    <xf numFmtId="2" fontId="8" fillId="0" borderId="19" xfId="42" applyNumberFormat="1" applyFont="1" applyFill="1" applyBorder="1" applyAlignment="1" applyProtection="1">
      <alignment horizontal="center" vertical="top" wrapText="1"/>
      <protection/>
    </xf>
    <xf numFmtId="2" fontId="8" fillId="0" borderId="19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2" fontId="53" fillId="0" borderId="0" xfId="0" applyNumberFormat="1" applyFont="1" applyFill="1" applyBorder="1" applyAlignment="1">
      <alignment horizontal="center"/>
    </xf>
    <xf numFmtId="2" fontId="8" fillId="0" borderId="22" xfId="42" applyNumberFormat="1" applyFont="1" applyFill="1" applyBorder="1" applyAlignment="1" applyProtection="1">
      <alignment horizontal="center" vertical="top"/>
      <protection/>
    </xf>
    <xf numFmtId="2" fontId="8" fillId="0" borderId="22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 vertical="top" wrapText="1"/>
    </xf>
    <xf numFmtId="2" fontId="8" fillId="0" borderId="22" xfId="42" applyNumberFormat="1" applyFont="1" applyFill="1" applyBorder="1" applyAlignment="1" applyProtection="1">
      <alignment horizontal="center" vertical="top" wrapText="1"/>
      <protection/>
    </xf>
    <xf numFmtId="0" fontId="8" fillId="0" borderId="28" xfId="42" applyFont="1" applyFill="1" applyBorder="1" applyAlignment="1" applyProtection="1">
      <alignment horizontal="center" wrapText="1"/>
      <protection/>
    </xf>
    <xf numFmtId="2" fontId="8" fillId="0" borderId="22" xfId="42" applyNumberFormat="1" applyFont="1" applyFill="1" applyBorder="1" applyAlignment="1" applyProtection="1">
      <alignment horizontal="center" wrapText="1"/>
      <protection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2" fontId="53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2" fontId="53" fillId="0" borderId="0" xfId="0" applyNumberFormat="1" applyFont="1" applyBorder="1" applyAlignment="1">
      <alignment/>
    </xf>
    <xf numFmtId="0" fontId="7" fillId="0" borderId="30" xfId="0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/>
    </xf>
    <xf numFmtId="0" fontId="8" fillId="0" borderId="0" xfId="42" applyFont="1" applyFill="1" applyBorder="1" applyAlignment="1" applyProtection="1">
      <alignment horizontal="center" vertical="top" wrapText="1"/>
      <protection/>
    </xf>
    <xf numFmtId="0" fontId="8" fillId="0" borderId="0" xfId="42" applyFont="1" applyFill="1" applyBorder="1" applyAlignment="1" applyProtection="1">
      <alignment horizontal="center" vertical="top"/>
      <protection/>
    </xf>
    <xf numFmtId="0" fontId="8" fillId="0" borderId="0" xfId="42" applyFont="1" applyFill="1" applyBorder="1" applyAlignment="1" applyProtection="1">
      <alignment horizontal="center" wrapText="1"/>
      <protection/>
    </xf>
    <xf numFmtId="2" fontId="1" fillId="10" borderId="10" xfId="0" applyNumberFormat="1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10" fontId="8" fillId="0" borderId="33" xfId="0" applyNumberFormat="1" applyFont="1" applyFill="1" applyBorder="1" applyAlignment="1">
      <alignment horizontal="center" vertical="top" wrapText="1"/>
    </xf>
    <xf numFmtId="0" fontId="8" fillId="0" borderId="33" xfId="42" applyFont="1" applyFill="1" applyBorder="1" applyAlignment="1" applyProtection="1">
      <alignment horizontal="left" vertical="top" wrapText="1"/>
      <protection/>
    </xf>
    <xf numFmtId="0" fontId="8" fillId="0" borderId="32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 horizontal="center" vertical="center" wrapText="1"/>
    </xf>
    <xf numFmtId="2" fontId="7" fillId="36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51" fillId="0" borderId="23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2" fontId="7" fillId="37" borderId="21" xfId="0" applyNumberFormat="1" applyFont="1" applyFill="1" applyBorder="1" applyAlignment="1">
      <alignment vertical="center"/>
    </xf>
    <xf numFmtId="0" fontId="7" fillId="38" borderId="10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10" fontId="51" fillId="0" borderId="30" xfId="0" applyNumberFormat="1" applyFont="1" applyFill="1" applyBorder="1" applyAlignment="1">
      <alignment horizontal="center" vertical="center"/>
    </xf>
    <xf numFmtId="10" fontId="51" fillId="0" borderId="24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/>
    </xf>
    <xf numFmtId="2" fontId="7" fillId="38" borderId="10" xfId="0" applyNumberFormat="1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 wrapText="1"/>
    </xf>
    <xf numFmtId="0" fontId="7" fillId="36" borderId="10" xfId="0" applyNumberFormat="1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2" fontId="51" fillId="0" borderId="31" xfId="0" applyNumberFormat="1" applyFont="1" applyBorder="1" applyAlignment="1">
      <alignment horizontal="center" vertical="center"/>
    </xf>
    <xf numFmtId="10" fontId="8" fillId="0" borderId="34" xfId="42" applyNumberFormat="1" applyFont="1" applyFill="1" applyBorder="1" applyAlignment="1" applyProtection="1">
      <alignment horizontal="center" vertical="top" wrapText="1"/>
      <protection/>
    </xf>
    <xf numFmtId="10" fontId="8" fillId="0" borderId="12" xfId="42" applyNumberFormat="1" applyFont="1" applyFill="1" applyBorder="1" applyAlignment="1" applyProtection="1">
      <alignment horizontal="center" vertical="top"/>
      <protection/>
    </xf>
    <xf numFmtId="10" fontId="8" fillId="0" borderId="12" xfId="42" applyNumberFormat="1" applyFont="1" applyFill="1" applyBorder="1" applyAlignment="1" applyProtection="1">
      <alignment horizontal="center" vertical="top" wrapText="1"/>
      <protection/>
    </xf>
    <xf numFmtId="10" fontId="8" fillId="0" borderId="12" xfId="42" applyNumberFormat="1" applyFont="1" applyFill="1" applyBorder="1" applyAlignment="1" applyProtection="1">
      <alignment horizontal="center" vertical="center" wrapText="1"/>
      <protection/>
    </xf>
    <xf numFmtId="10" fontId="8" fillId="0" borderId="12" xfId="0" applyNumberFormat="1" applyFont="1" applyFill="1" applyBorder="1" applyAlignment="1">
      <alignment horizontal="center" vertical="top" wrapText="1"/>
    </xf>
    <xf numFmtId="10" fontId="8" fillId="0" borderId="35" xfId="0" applyNumberFormat="1" applyFont="1" applyFill="1" applyBorder="1" applyAlignment="1">
      <alignment horizontal="center" vertical="top" wrapText="1"/>
    </xf>
    <xf numFmtId="10" fontId="51" fillId="0" borderId="31" xfId="0" applyNumberFormat="1" applyFont="1" applyFill="1" applyBorder="1" applyAlignment="1">
      <alignment horizontal="center" vertical="center"/>
    </xf>
    <xf numFmtId="10" fontId="51" fillId="0" borderId="0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10" fontId="52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10" fontId="52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52" fillId="0" borderId="22" xfId="0" applyNumberFormat="1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8" fillId="0" borderId="37" xfId="42" applyFont="1" applyFill="1" applyBorder="1" applyAlignment="1" applyProtection="1">
      <alignment horizontal="left" vertical="top" wrapText="1"/>
      <protection/>
    </xf>
    <xf numFmtId="0" fontId="8" fillId="0" borderId="14" xfId="0" applyFont="1" applyFill="1" applyBorder="1" applyAlignment="1">
      <alignment horizontal="center" vertical="top" wrapText="1"/>
    </xf>
    <xf numFmtId="10" fontId="8" fillId="0" borderId="14" xfId="0" applyNumberFormat="1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10" fontId="8" fillId="0" borderId="15" xfId="0" applyNumberFormat="1" applyFont="1" applyFill="1" applyBorder="1" applyAlignment="1">
      <alignment horizontal="center" vertical="top" wrapText="1"/>
    </xf>
    <xf numFmtId="10" fontId="8" fillId="0" borderId="10" xfId="0" applyNumberFormat="1" applyFont="1" applyBorder="1" applyAlignment="1">
      <alignment horizontal="center" vertical="center"/>
    </xf>
    <xf numFmtId="0" fontId="0" fillId="39" borderId="0" xfId="0" applyFont="1" applyFill="1" applyBorder="1" applyAlignment="1">
      <alignment/>
    </xf>
    <xf numFmtId="10" fontId="0" fillId="0" borderId="0" xfId="0" applyNumberFormat="1" applyAlignment="1">
      <alignment/>
    </xf>
    <xf numFmtId="2" fontId="7" fillId="5" borderId="12" xfId="0" applyNumberFormat="1" applyFont="1" applyFill="1" applyBorder="1" applyAlignment="1">
      <alignment horizontal="center"/>
    </xf>
    <xf numFmtId="2" fontId="7" fillId="5" borderId="10" xfId="0" applyNumberFormat="1" applyFont="1" applyFill="1" applyBorder="1" applyAlignment="1">
      <alignment horizontal="center"/>
    </xf>
    <xf numFmtId="2" fontId="7" fillId="5" borderId="12" xfId="0" applyNumberFormat="1" applyFont="1" applyFill="1" applyBorder="1" applyAlignment="1">
      <alignment horizontal="center" vertical="center"/>
    </xf>
    <xf numFmtId="2" fontId="7" fillId="5" borderId="13" xfId="0" applyNumberFormat="1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left" wrapText="1"/>
    </xf>
    <xf numFmtId="0" fontId="7" fillId="0" borderId="39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textRotation="90" wrapText="1"/>
    </xf>
    <xf numFmtId="0" fontId="7" fillId="0" borderId="11" xfId="0" applyFont="1" applyFill="1" applyBorder="1" applyAlignment="1">
      <alignment horizontal="left" vertical="center" textRotation="90" wrapText="1"/>
    </xf>
    <xf numFmtId="0" fontId="7" fillId="0" borderId="17" xfId="0" applyFont="1" applyFill="1" applyBorder="1" applyAlignment="1">
      <alignment horizontal="left" vertical="center" textRotation="90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left"/>
    </xf>
    <xf numFmtId="0" fontId="7" fillId="0" borderId="3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top" wrapText="1"/>
    </xf>
    <xf numFmtId="0" fontId="7" fillId="0" borderId="40" xfId="0" applyFont="1" applyBorder="1" applyAlignment="1">
      <alignment horizontal="center" vertical="center" wrapText="1"/>
    </xf>
    <xf numFmtId="2" fontId="7" fillId="10" borderId="39" xfId="0" applyNumberFormat="1" applyFont="1" applyFill="1" applyBorder="1" applyAlignment="1">
      <alignment horizontal="center" vertical="center" textRotation="90" wrapText="1"/>
    </xf>
    <xf numFmtId="2" fontId="7" fillId="10" borderId="11" xfId="0" applyNumberFormat="1" applyFont="1" applyFill="1" applyBorder="1" applyAlignment="1">
      <alignment horizontal="center" vertical="center" textRotation="90" wrapText="1"/>
    </xf>
    <xf numFmtId="2" fontId="7" fillId="10" borderId="17" xfId="0" applyNumberFormat="1" applyFont="1" applyFill="1" applyBorder="1" applyAlignment="1">
      <alignment horizontal="center" vertical="center" textRotation="90" wrapText="1"/>
    </xf>
    <xf numFmtId="2" fontId="7" fillId="3" borderId="39" xfId="0" applyNumberFormat="1" applyFont="1" applyFill="1" applyBorder="1" applyAlignment="1">
      <alignment horizontal="center" vertical="center" textRotation="90" wrapText="1"/>
    </xf>
    <xf numFmtId="2" fontId="7" fillId="3" borderId="11" xfId="0" applyNumberFormat="1" applyFont="1" applyFill="1" applyBorder="1" applyAlignment="1">
      <alignment horizontal="center" vertical="center" textRotation="90" wrapText="1"/>
    </xf>
    <xf numFmtId="2" fontId="7" fillId="3" borderId="17" xfId="0" applyNumberFormat="1" applyFont="1" applyFill="1" applyBorder="1" applyAlignment="1">
      <alignment horizontal="center" vertical="center" textRotation="90" wrapText="1"/>
    </xf>
    <xf numFmtId="2" fontId="7" fillId="5" borderId="39" xfId="0" applyNumberFormat="1" applyFont="1" applyFill="1" applyBorder="1" applyAlignment="1">
      <alignment horizontal="center" vertical="center" textRotation="90" wrapText="1"/>
    </xf>
    <xf numFmtId="2" fontId="7" fillId="5" borderId="11" xfId="0" applyNumberFormat="1" applyFont="1" applyFill="1" applyBorder="1" applyAlignment="1">
      <alignment horizontal="center" vertical="center" textRotation="90" wrapText="1"/>
    </xf>
    <xf numFmtId="2" fontId="7" fillId="5" borderId="17" xfId="0" applyNumberFormat="1" applyFont="1" applyFill="1" applyBorder="1" applyAlignment="1">
      <alignment horizontal="center" vertical="center" textRotation="90" wrapText="1"/>
    </xf>
    <xf numFmtId="0" fontId="51" fillId="0" borderId="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4" fillId="0" borderId="23" xfId="0" applyFont="1" applyBorder="1" applyAlignment="1">
      <alignment horizontal="left" wrapText="1"/>
    </xf>
    <xf numFmtId="0" fontId="54" fillId="0" borderId="30" xfId="0" applyFont="1" applyBorder="1" applyAlignment="1">
      <alignment horizontal="left" wrapText="1"/>
    </xf>
    <xf numFmtId="0" fontId="10" fillId="0" borderId="48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51" fillId="0" borderId="49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left" wrapText="1"/>
    </xf>
    <xf numFmtId="0" fontId="51" fillId="0" borderId="52" xfId="0" applyFont="1" applyBorder="1" applyAlignment="1">
      <alignment horizontal="left" wrapText="1"/>
    </xf>
    <xf numFmtId="0" fontId="51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left" wrapText="1"/>
    </xf>
    <xf numFmtId="0" fontId="51" fillId="0" borderId="48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51"/>
  <sheetViews>
    <sheetView zoomScale="90" zoomScaleNormal="90" zoomScaleSheetLayoutView="100" workbookViewId="0" topLeftCell="A1">
      <pane xSplit="2" ySplit="5" topLeftCell="C3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3" sqref="U3"/>
    </sheetView>
  </sheetViews>
  <sheetFormatPr defaultColWidth="9.140625" defaultRowHeight="12.75"/>
  <cols>
    <col min="1" max="1" width="5.140625" style="0" customWidth="1"/>
    <col min="2" max="2" width="19.8515625" style="0" customWidth="1"/>
    <col min="3" max="13" width="9.00390625" style="0" customWidth="1"/>
    <col min="14" max="14" width="9.00390625" style="27" customWidth="1"/>
    <col min="15" max="15" width="9.00390625" style="0" customWidth="1"/>
    <col min="16" max="16" width="9.28125" style="0" customWidth="1"/>
    <col min="17" max="18" width="7.7109375" style="0" customWidth="1"/>
    <col min="19" max="19" width="3.57421875" style="0" customWidth="1"/>
    <col min="20" max="20" width="3.8515625" style="0" customWidth="1"/>
    <col min="21" max="21" width="23.00390625" style="0" customWidth="1"/>
    <col min="22" max="22" width="3.8515625" style="0" customWidth="1"/>
    <col min="23" max="23" width="4.00390625" style="0" customWidth="1"/>
    <col min="24" max="25" width="3.8515625" style="0" customWidth="1"/>
    <col min="26" max="34" width="3.57421875" style="0" customWidth="1"/>
    <col min="35" max="35" width="4.00390625" style="0" customWidth="1"/>
    <col min="36" max="36" width="8.140625" style="0" customWidth="1"/>
    <col min="41" max="41" width="12.7109375" style="0" customWidth="1"/>
    <col min="42" max="42" width="10.28125" style="0" customWidth="1"/>
  </cols>
  <sheetData>
    <row r="1" spans="10:15" ht="78.75" customHeight="1">
      <c r="J1" s="217" t="s">
        <v>128</v>
      </c>
      <c r="K1" s="217"/>
      <c r="L1" s="217"/>
      <c r="M1" s="217"/>
      <c r="N1" s="217"/>
      <c r="O1" s="217"/>
    </row>
    <row r="2" spans="1:45" s="1" customFormat="1" ht="42" customHeight="1">
      <c r="A2" s="218" t="s">
        <v>126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18"/>
      <c r="Q2" s="18"/>
      <c r="R2" s="18"/>
      <c r="S2" s="18"/>
      <c r="T2" s="18"/>
      <c r="U2" s="1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4"/>
      <c r="AK2" s="3"/>
      <c r="AL2" s="3"/>
      <c r="AM2" s="3"/>
      <c r="AN2" s="3"/>
      <c r="AO2" s="3"/>
      <c r="AP2" s="3"/>
      <c r="AQ2" s="3"/>
      <c r="AR2" s="3"/>
      <c r="AS2" s="3"/>
    </row>
    <row r="3" spans="1:36" s="9" customFormat="1" ht="81" customHeight="1">
      <c r="A3" s="213" t="s">
        <v>2</v>
      </c>
      <c r="B3" s="214"/>
      <c r="C3" s="198" t="s">
        <v>3</v>
      </c>
      <c r="D3" s="198" t="s">
        <v>4</v>
      </c>
      <c r="E3" s="203" t="s">
        <v>6</v>
      </c>
      <c r="F3" s="198" t="s">
        <v>7</v>
      </c>
      <c r="G3" s="198" t="s">
        <v>1</v>
      </c>
      <c r="H3" s="198" t="s">
        <v>8</v>
      </c>
      <c r="I3" s="198" t="s">
        <v>9</v>
      </c>
      <c r="J3" s="198" t="s">
        <v>10</v>
      </c>
      <c r="K3" s="198" t="s">
        <v>11</v>
      </c>
      <c r="L3" s="198" t="s">
        <v>12</v>
      </c>
      <c r="M3" s="225" t="s">
        <v>127</v>
      </c>
      <c r="N3" s="222" t="s">
        <v>120</v>
      </c>
      <c r="O3" s="219" t="s">
        <v>115</v>
      </c>
      <c r="P3" s="10"/>
      <c r="Q3" s="10"/>
      <c r="R3" s="10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7"/>
      <c r="AH3" s="7"/>
      <c r="AI3" s="7"/>
      <c r="AJ3" s="8"/>
    </row>
    <row r="4" spans="1:36" s="9" customFormat="1" ht="81" customHeight="1">
      <c r="A4" s="201" t="s">
        <v>0</v>
      </c>
      <c r="B4" s="211" t="s">
        <v>5</v>
      </c>
      <c r="C4" s="215"/>
      <c r="D4" s="215"/>
      <c r="E4" s="204"/>
      <c r="F4" s="199"/>
      <c r="G4" s="199"/>
      <c r="H4" s="199"/>
      <c r="I4" s="199"/>
      <c r="J4" s="199"/>
      <c r="K4" s="199"/>
      <c r="L4" s="199"/>
      <c r="M4" s="226"/>
      <c r="N4" s="223"/>
      <c r="O4" s="220"/>
      <c r="P4" s="10"/>
      <c r="Q4" s="10"/>
      <c r="R4" s="10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7"/>
      <c r="AH4" s="7"/>
      <c r="AI4" s="7"/>
      <c r="AJ4" s="8"/>
    </row>
    <row r="5" spans="1:45" s="1" customFormat="1" ht="81" customHeight="1">
      <c r="A5" s="202"/>
      <c r="B5" s="212"/>
      <c r="C5" s="216"/>
      <c r="D5" s="216"/>
      <c r="E5" s="205"/>
      <c r="F5" s="200"/>
      <c r="G5" s="200"/>
      <c r="H5" s="200"/>
      <c r="I5" s="200"/>
      <c r="J5" s="200"/>
      <c r="K5" s="200"/>
      <c r="L5" s="200"/>
      <c r="M5" s="227"/>
      <c r="N5" s="224"/>
      <c r="O5" s="221"/>
      <c r="P5" s="132" t="s">
        <v>113</v>
      </c>
      <c r="Q5" s="132" t="s">
        <v>112</v>
      </c>
      <c r="R5" s="132" t="s">
        <v>111</v>
      </c>
      <c r="S5" s="3"/>
      <c r="T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s="1" customFormat="1" ht="17.25" customHeight="1">
      <c r="A6" s="21">
        <v>1</v>
      </c>
      <c r="B6" s="22" t="s">
        <v>13</v>
      </c>
      <c r="C6" s="26">
        <v>40</v>
      </c>
      <c r="D6" s="25">
        <v>34</v>
      </c>
      <c r="E6" s="40">
        <v>4.5</v>
      </c>
      <c r="F6" s="40">
        <v>4.54</v>
      </c>
      <c r="G6" s="40">
        <v>3.95</v>
      </c>
      <c r="H6" s="40">
        <v>4.24</v>
      </c>
      <c r="I6" s="40">
        <v>4.39</v>
      </c>
      <c r="J6" s="40">
        <v>4.01</v>
      </c>
      <c r="K6" s="40">
        <v>4.27</v>
      </c>
      <c r="L6" s="41">
        <v>4.39</v>
      </c>
      <c r="M6" s="193">
        <v>4.29</v>
      </c>
      <c r="N6" s="146">
        <v>4.52</v>
      </c>
      <c r="O6" s="137">
        <v>4.39</v>
      </c>
      <c r="P6" s="3">
        <v>92</v>
      </c>
      <c r="Q6" s="3">
        <v>46</v>
      </c>
      <c r="R6" s="3">
        <v>46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s="1" customFormat="1" ht="15.75">
      <c r="A7" s="21">
        <v>2</v>
      </c>
      <c r="B7" s="22" t="s">
        <v>14</v>
      </c>
      <c r="C7" s="26">
        <v>32</v>
      </c>
      <c r="D7" s="25">
        <v>37</v>
      </c>
      <c r="E7" s="40">
        <v>4.39</v>
      </c>
      <c r="F7" s="40">
        <v>4.48</v>
      </c>
      <c r="G7" s="40">
        <v>3.75</v>
      </c>
      <c r="H7" s="40">
        <v>4.46</v>
      </c>
      <c r="I7" s="40">
        <v>4.49</v>
      </c>
      <c r="J7" s="40">
        <v>3.83</v>
      </c>
      <c r="K7" s="40">
        <v>4.01</v>
      </c>
      <c r="L7" s="41">
        <v>4.06</v>
      </c>
      <c r="M7" s="193">
        <v>4.18</v>
      </c>
      <c r="N7" s="146">
        <v>4.53</v>
      </c>
      <c r="O7" s="137">
        <v>4.4</v>
      </c>
      <c r="P7" s="3">
        <v>64</v>
      </c>
      <c r="Q7" s="3">
        <v>32</v>
      </c>
      <c r="R7" s="3">
        <v>37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s="20" customFormat="1" ht="15.75">
      <c r="A8" s="21">
        <v>3</v>
      </c>
      <c r="B8" s="22" t="s">
        <v>15</v>
      </c>
      <c r="C8" s="144">
        <v>48</v>
      </c>
      <c r="D8" s="144">
        <v>41</v>
      </c>
      <c r="E8" s="25">
        <v>4.21</v>
      </c>
      <c r="F8" s="25">
        <v>4.42</v>
      </c>
      <c r="G8" s="42">
        <v>3.75</v>
      </c>
      <c r="H8" s="42">
        <v>4.27</v>
      </c>
      <c r="I8" s="42">
        <v>4.42</v>
      </c>
      <c r="J8" s="42">
        <v>3.76</v>
      </c>
      <c r="K8" s="42">
        <v>4.39</v>
      </c>
      <c r="L8" s="42">
        <v>4.38</v>
      </c>
      <c r="M8" s="194">
        <v>4.2</v>
      </c>
      <c r="N8" s="147">
        <v>4.2</v>
      </c>
      <c r="O8" s="137">
        <v>4.5</v>
      </c>
      <c r="P8" s="19">
        <v>114</v>
      </c>
      <c r="Q8" s="19">
        <v>57</v>
      </c>
      <c r="R8" s="19">
        <v>57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45" s="1" customFormat="1" ht="15.75">
      <c r="A9" s="21">
        <v>4</v>
      </c>
      <c r="B9" s="22" t="s">
        <v>16</v>
      </c>
      <c r="C9" s="26">
        <v>31</v>
      </c>
      <c r="D9" s="25">
        <v>42</v>
      </c>
      <c r="E9" s="40">
        <v>4.92</v>
      </c>
      <c r="F9" s="40">
        <v>4.92</v>
      </c>
      <c r="G9" s="40">
        <v>4.79</v>
      </c>
      <c r="H9" s="40">
        <v>4.92</v>
      </c>
      <c r="I9" s="40">
        <v>4.86</v>
      </c>
      <c r="J9" s="40">
        <v>4.72</v>
      </c>
      <c r="K9" s="40">
        <v>4.71</v>
      </c>
      <c r="L9" s="41">
        <v>4.73</v>
      </c>
      <c r="M9" s="193">
        <v>4.82</v>
      </c>
      <c r="N9" s="148">
        <v>4.71</v>
      </c>
      <c r="O9" s="137">
        <v>4.33</v>
      </c>
      <c r="P9" s="3">
        <v>72</v>
      </c>
      <c r="Q9" s="3">
        <v>36</v>
      </c>
      <c r="R9" s="3">
        <v>42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s="1" customFormat="1" ht="15.75" customHeight="1">
      <c r="A10" s="21">
        <v>5</v>
      </c>
      <c r="B10" s="22" t="s">
        <v>17</v>
      </c>
      <c r="C10" s="32">
        <v>33</v>
      </c>
      <c r="D10" s="33">
        <v>28</v>
      </c>
      <c r="E10" s="36">
        <v>4.75</v>
      </c>
      <c r="F10" s="36">
        <v>4.64</v>
      </c>
      <c r="G10" s="36">
        <v>4.39</v>
      </c>
      <c r="H10" s="36">
        <v>4.54</v>
      </c>
      <c r="I10" s="36">
        <v>4.64</v>
      </c>
      <c r="J10" s="36">
        <v>4.54</v>
      </c>
      <c r="K10" s="36">
        <v>4.61</v>
      </c>
      <c r="L10" s="37">
        <v>4.51</v>
      </c>
      <c r="M10" s="195">
        <v>4.58</v>
      </c>
      <c r="N10" s="148">
        <v>4.67</v>
      </c>
      <c r="O10" s="137">
        <v>4.76</v>
      </c>
      <c r="P10" s="3">
        <v>70</v>
      </c>
      <c r="Q10" s="3">
        <v>35</v>
      </c>
      <c r="R10" s="3">
        <v>35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s="1" customFormat="1" ht="15" customHeight="1">
      <c r="A11" s="21">
        <v>6</v>
      </c>
      <c r="B11" s="22" t="s">
        <v>18</v>
      </c>
      <c r="C11" s="32">
        <v>22</v>
      </c>
      <c r="D11" s="33">
        <v>18</v>
      </c>
      <c r="E11" s="36">
        <v>4.85</v>
      </c>
      <c r="F11" s="36">
        <v>4.85</v>
      </c>
      <c r="G11" s="36">
        <v>4.15</v>
      </c>
      <c r="H11" s="36">
        <v>4.53</v>
      </c>
      <c r="I11" s="36">
        <v>4.65</v>
      </c>
      <c r="J11" s="36">
        <v>4.38</v>
      </c>
      <c r="K11" s="36">
        <v>4.7</v>
      </c>
      <c r="L11" s="37">
        <v>4.75</v>
      </c>
      <c r="M11" s="195">
        <v>4.61</v>
      </c>
      <c r="N11" s="148">
        <v>4.51</v>
      </c>
      <c r="O11" s="137">
        <v>4.7</v>
      </c>
      <c r="P11" s="3">
        <v>54</v>
      </c>
      <c r="Q11" s="3">
        <v>27</v>
      </c>
      <c r="R11" s="3">
        <v>27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s="1" customFormat="1" ht="15.75">
      <c r="A12" s="21">
        <v>7</v>
      </c>
      <c r="B12" s="22" t="s">
        <v>19</v>
      </c>
      <c r="C12" s="32">
        <v>34</v>
      </c>
      <c r="D12" s="33">
        <v>44</v>
      </c>
      <c r="E12" s="36">
        <v>4.29</v>
      </c>
      <c r="F12" s="36">
        <v>4.21</v>
      </c>
      <c r="G12" s="36">
        <v>3.79</v>
      </c>
      <c r="H12" s="36">
        <v>4.27</v>
      </c>
      <c r="I12" s="36">
        <v>4.55</v>
      </c>
      <c r="J12" s="36">
        <v>4.28</v>
      </c>
      <c r="K12" s="36">
        <v>4.47</v>
      </c>
      <c r="L12" s="37">
        <v>4.29</v>
      </c>
      <c r="M12" s="195">
        <v>4.27</v>
      </c>
      <c r="N12" s="149">
        <v>4.6</v>
      </c>
      <c r="O12" s="137">
        <v>4.68</v>
      </c>
      <c r="P12" s="3">
        <v>84</v>
      </c>
      <c r="Q12" s="3">
        <v>42</v>
      </c>
      <c r="R12" s="3">
        <v>44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s="1" customFormat="1" ht="15.75">
      <c r="A13" s="21">
        <v>8</v>
      </c>
      <c r="B13" s="22" t="s">
        <v>20</v>
      </c>
      <c r="C13" s="32">
        <v>18</v>
      </c>
      <c r="D13" s="33">
        <v>20</v>
      </c>
      <c r="E13" s="36">
        <v>4.76</v>
      </c>
      <c r="F13" s="36">
        <v>4.74</v>
      </c>
      <c r="G13" s="36">
        <v>4.42</v>
      </c>
      <c r="H13" s="36">
        <v>4.84</v>
      </c>
      <c r="I13" s="36">
        <v>4.84</v>
      </c>
      <c r="J13" s="36">
        <v>3.92</v>
      </c>
      <c r="K13" s="36">
        <v>3.34</v>
      </c>
      <c r="L13" s="37">
        <v>3.95</v>
      </c>
      <c r="M13" s="195">
        <v>4.35</v>
      </c>
      <c r="N13" s="148">
        <v>4.17</v>
      </c>
      <c r="O13" s="137">
        <v>4.13</v>
      </c>
      <c r="P13" s="3">
        <v>42</v>
      </c>
      <c r="Q13" s="3">
        <v>21</v>
      </c>
      <c r="R13" s="3">
        <v>21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s="1" customFormat="1" ht="15.75">
      <c r="A14" s="21">
        <v>9</v>
      </c>
      <c r="B14" s="22" t="s">
        <v>21</v>
      </c>
      <c r="C14" s="32">
        <v>19</v>
      </c>
      <c r="D14" s="33">
        <v>19</v>
      </c>
      <c r="E14" s="36">
        <v>4.39</v>
      </c>
      <c r="F14" s="36">
        <v>4.32</v>
      </c>
      <c r="G14" s="36">
        <v>4.42</v>
      </c>
      <c r="H14" s="36">
        <v>4.34</v>
      </c>
      <c r="I14" s="36">
        <v>4.47</v>
      </c>
      <c r="J14" s="36">
        <v>3.87</v>
      </c>
      <c r="K14" s="36">
        <v>3.87</v>
      </c>
      <c r="L14" s="37">
        <v>3.68</v>
      </c>
      <c r="M14" s="195">
        <v>4.17</v>
      </c>
      <c r="N14" s="148">
        <v>4.29</v>
      </c>
      <c r="O14" s="137">
        <v>3.6</v>
      </c>
      <c r="P14" s="3">
        <v>44</v>
      </c>
      <c r="Q14" s="3">
        <v>22</v>
      </c>
      <c r="R14" s="3">
        <v>22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s="1" customFormat="1" ht="15.75">
      <c r="A15" s="21">
        <v>10</v>
      </c>
      <c r="B15" s="22" t="s">
        <v>22</v>
      </c>
      <c r="C15" s="32">
        <v>16</v>
      </c>
      <c r="D15" s="33">
        <v>17</v>
      </c>
      <c r="E15" s="36">
        <v>5</v>
      </c>
      <c r="F15" s="36">
        <v>5</v>
      </c>
      <c r="G15" s="36">
        <v>5</v>
      </c>
      <c r="H15" s="36">
        <v>4.94</v>
      </c>
      <c r="I15" s="36">
        <v>4.94</v>
      </c>
      <c r="J15" s="36">
        <v>4.94</v>
      </c>
      <c r="K15" s="36">
        <v>5</v>
      </c>
      <c r="L15" s="37">
        <v>5</v>
      </c>
      <c r="M15" s="195">
        <v>4.98</v>
      </c>
      <c r="N15" s="148">
        <v>4.92</v>
      </c>
      <c r="O15" s="137">
        <v>4.88</v>
      </c>
      <c r="P15" s="3">
        <v>48</v>
      </c>
      <c r="Q15" s="3">
        <v>24</v>
      </c>
      <c r="R15" s="3">
        <v>24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s="1" customFormat="1" ht="15.75">
      <c r="A16" s="21">
        <v>11</v>
      </c>
      <c r="B16" s="22" t="s">
        <v>23</v>
      </c>
      <c r="C16" s="32">
        <v>14</v>
      </c>
      <c r="D16" s="33">
        <v>11</v>
      </c>
      <c r="E16" s="36">
        <v>4.48</v>
      </c>
      <c r="F16" s="36">
        <v>4.36</v>
      </c>
      <c r="G16" s="36">
        <v>4.32</v>
      </c>
      <c r="H16" s="36">
        <v>4.28</v>
      </c>
      <c r="I16" s="36">
        <v>4.32</v>
      </c>
      <c r="J16" s="36">
        <v>3.76</v>
      </c>
      <c r="K16" s="36">
        <v>4.44</v>
      </c>
      <c r="L16" s="37">
        <v>4</v>
      </c>
      <c r="M16" s="195">
        <v>4.25</v>
      </c>
      <c r="N16" s="148">
        <v>4.55</v>
      </c>
      <c r="O16" s="137">
        <v>4.53</v>
      </c>
      <c r="P16" s="3">
        <v>28</v>
      </c>
      <c r="Q16" s="3">
        <v>14</v>
      </c>
      <c r="R16" s="3">
        <v>14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s="1" customFormat="1" ht="15.75">
      <c r="A17" s="21">
        <v>12</v>
      </c>
      <c r="B17" s="22" t="s">
        <v>24</v>
      </c>
      <c r="C17" s="32">
        <v>29</v>
      </c>
      <c r="D17" s="33">
        <v>27</v>
      </c>
      <c r="E17" s="36">
        <v>4.61</v>
      </c>
      <c r="F17" s="36">
        <v>4.36</v>
      </c>
      <c r="G17" s="36">
        <v>3.72</v>
      </c>
      <c r="H17" s="36">
        <v>4.45</v>
      </c>
      <c r="I17" s="36">
        <v>4.27</v>
      </c>
      <c r="J17" s="36">
        <v>4.02</v>
      </c>
      <c r="K17" s="36">
        <v>4.04</v>
      </c>
      <c r="L17" s="37">
        <v>4.82</v>
      </c>
      <c r="M17" s="195">
        <v>4.28</v>
      </c>
      <c r="N17" s="148">
        <v>4.68</v>
      </c>
      <c r="O17" s="137">
        <v>4.27</v>
      </c>
      <c r="P17" s="3">
        <v>64</v>
      </c>
      <c r="Q17" s="3">
        <v>32</v>
      </c>
      <c r="R17" s="3">
        <v>32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s="1" customFormat="1" ht="15.75">
      <c r="A18" s="21">
        <v>13</v>
      </c>
      <c r="B18" s="22" t="s">
        <v>25</v>
      </c>
      <c r="C18" s="32">
        <v>28</v>
      </c>
      <c r="D18" s="34">
        <v>32</v>
      </c>
      <c r="E18" s="36">
        <v>4.82</v>
      </c>
      <c r="F18" s="36">
        <v>4.55</v>
      </c>
      <c r="G18" s="36">
        <v>4.4</v>
      </c>
      <c r="H18" s="36">
        <v>4.12</v>
      </c>
      <c r="I18" s="38">
        <v>4.3</v>
      </c>
      <c r="J18" s="38">
        <v>3.88</v>
      </c>
      <c r="K18" s="38">
        <v>4.08</v>
      </c>
      <c r="L18" s="37">
        <v>4.67</v>
      </c>
      <c r="M18" s="195">
        <v>4.35</v>
      </c>
      <c r="N18" s="148">
        <v>4.67</v>
      </c>
      <c r="O18" s="137">
        <v>3.94</v>
      </c>
      <c r="P18" s="3">
        <v>70</v>
      </c>
      <c r="Q18" s="3">
        <v>35</v>
      </c>
      <c r="R18" s="3">
        <v>35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s="1" customFormat="1" ht="15.75">
      <c r="A19" s="21">
        <v>14</v>
      </c>
      <c r="B19" s="22" t="s">
        <v>26</v>
      </c>
      <c r="C19" s="32">
        <v>39</v>
      </c>
      <c r="D19" s="34">
        <v>23</v>
      </c>
      <c r="E19" s="36">
        <v>4.52</v>
      </c>
      <c r="F19" s="36">
        <v>4.21</v>
      </c>
      <c r="G19" s="36">
        <v>3.98</v>
      </c>
      <c r="H19" s="36">
        <v>4.31</v>
      </c>
      <c r="I19" s="36">
        <v>4.5</v>
      </c>
      <c r="J19" s="36">
        <v>4.13</v>
      </c>
      <c r="K19" s="36">
        <v>4.35</v>
      </c>
      <c r="L19" s="37">
        <v>4.03</v>
      </c>
      <c r="M19" s="195">
        <v>4.25</v>
      </c>
      <c r="N19" s="148">
        <v>4.65</v>
      </c>
      <c r="O19" s="137">
        <v>4.63</v>
      </c>
      <c r="P19" s="3">
        <v>88</v>
      </c>
      <c r="Q19" s="3">
        <v>44</v>
      </c>
      <c r="R19" s="3">
        <v>44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s="1" customFormat="1" ht="15.75">
      <c r="A20" s="21">
        <v>15</v>
      </c>
      <c r="B20" s="22" t="s">
        <v>47</v>
      </c>
      <c r="C20" s="32">
        <v>17</v>
      </c>
      <c r="D20" s="34">
        <v>17</v>
      </c>
      <c r="E20" s="36">
        <v>4.18</v>
      </c>
      <c r="F20" s="36">
        <v>4.24</v>
      </c>
      <c r="G20" s="36">
        <v>3.79</v>
      </c>
      <c r="H20" s="36">
        <v>4.03</v>
      </c>
      <c r="I20" s="36">
        <v>4.38</v>
      </c>
      <c r="J20" s="36">
        <v>3.94</v>
      </c>
      <c r="K20" s="36">
        <v>4.35</v>
      </c>
      <c r="L20" s="37">
        <v>3.97</v>
      </c>
      <c r="M20" s="195">
        <v>4.11</v>
      </c>
      <c r="N20" s="148">
        <v>4.42</v>
      </c>
      <c r="O20" s="137">
        <v>4.34</v>
      </c>
      <c r="P20" s="3">
        <v>34</v>
      </c>
      <c r="Q20" s="3">
        <v>17</v>
      </c>
      <c r="R20" s="3">
        <v>17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s="1" customFormat="1" ht="15.75">
      <c r="A21" s="21">
        <v>16</v>
      </c>
      <c r="B21" s="22" t="s">
        <v>46</v>
      </c>
      <c r="C21" s="32">
        <v>12</v>
      </c>
      <c r="D21" s="33">
        <v>16</v>
      </c>
      <c r="E21" s="36">
        <v>4.43</v>
      </c>
      <c r="F21" s="36">
        <v>4.57</v>
      </c>
      <c r="G21" s="36">
        <v>4.68</v>
      </c>
      <c r="H21" s="36">
        <v>4.57</v>
      </c>
      <c r="I21" s="36">
        <v>4.71</v>
      </c>
      <c r="J21" s="36">
        <v>4.57</v>
      </c>
      <c r="K21" s="36">
        <v>4.5</v>
      </c>
      <c r="L21" s="37">
        <v>4.82</v>
      </c>
      <c r="M21" s="195">
        <v>4.61</v>
      </c>
      <c r="N21" s="148">
        <v>4.52</v>
      </c>
      <c r="O21" s="137">
        <v>4.12</v>
      </c>
      <c r="P21" s="3">
        <v>28</v>
      </c>
      <c r="Q21" s="3">
        <v>12</v>
      </c>
      <c r="R21" s="3">
        <v>16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18" s="3" customFormat="1" ht="15.75">
      <c r="A22" s="21">
        <v>17</v>
      </c>
      <c r="B22" s="22" t="s">
        <v>27</v>
      </c>
      <c r="C22" s="32">
        <v>20</v>
      </c>
      <c r="D22" s="33">
        <v>13</v>
      </c>
      <c r="E22" s="36">
        <v>4.67</v>
      </c>
      <c r="F22" s="36">
        <v>4.64</v>
      </c>
      <c r="G22" s="36">
        <v>4.82</v>
      </c>
      <c r="H22" s="36">
        <v>4.45</v>
      </c>
      <c r="I22" s="36">
        <v>4.7</v>
      </c>
      <c r="J22" s="36">
        <v>4.03</v>
      </c>
      <c r="K22" s="36">
        <v>4.24</v>
      </c>
      <c r="L22" s="37">
        <v>4.7</v>
      </c>
      <c r="M22" s="195">
        <v>4.53</v>
      </c>
      <c r="N22" s="148">
        <v>3.56</v>
      </c>
      <c r="O22" s="137">
        <v>3.63</v>
      </c>
      <c r="P22" s="3">
        <v>44</v>
      </c>
      <c r="Q22" s="3">
        <v>22</v>
      </c>
      <c r="R22" s="3">
        <v>22</v>
      </c>
    </row>
    <row r="23" spans="1:45" s="1" customFormat="1" ht="15.75">
      <c r="A23" s="21">
        <v>18</v>
      </c>
      <c r="B23" s="22" t="s">
        <v>28</v>
      </c>
      <c r="C23" s="32">
        <v>30</v>
      </c>
      <c r="D23" s="34">
        <v>44</v>
      </c>
      <c r="E23" s="36">
        <v>4.34</v>
      </c>
      <c r="F23" s="36">
        <v>3.93</v>
      </c>
      <c r="G23" s="36">
        <v>4.03</v>
      </c>
      <c r="H23" s="36">
        <v>4.35</v>
      </c>
      <c r="I23" s="36">
        <v>4.41</v>
      </c>
      <c r="J23" s="36">
        <v>4.35</v>
      </c>
      <c r="K23" s="36">
        <v>4.12</v>
      </c>
      <c r="L23" s="37">
        <v>4.19</v>
      </c>
      <c r="M23" s="195">
        <v>4.21</v>
      </c>
      <c r="N23" s="148">
        <v>4.26</v>
      </c>
      <c r="O23" s="137">
        <v>4.51</v>
      </c>
      <c r="P23" s="3">
        <v>78</v>
      </c>
      <c r="Q23" s="3">
        <v>34</v>
      </c>
      <c r="R23" s="3">
        <v>44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1" customFormat="1" ht="15.75">
      <c r="A24" s="21">
        <v>19</v>
      </c>
      <c r="B24" s="22" t="s">
        <v>29</v>
      </c>
      <c r="C24" s="32">
        <v>21</v>
      </c>
      <c r="D24" s="34">
        <v>13</v>
      </c>
      <c r="E24" s="36">
        <v>4.03</v>
      </c>
      <c r="F24" s="36">
        <v>3.94</v>
      </c>
      <c r="G24" s="36">
        <v>3.26</v>
      </c>
      <c r="H24" s="36">
        <v>3.74</v>
      </c>
      <c r="I24" s="36">
        <v>3.85</v>
      </c>
      <c r="J24" s="36">
        <v>3.21</v>
      </c>
      <c r="K24" s="36">
        <v>3.74</v>
      </c>
      <c r="L24" s="37">
        <v>3.82</v>
      </c>
      <c r="M24" s="195">
        <v>3.7</v>
      </c>
      <c r="N24" s="148">
        <v>4.25</v>
      </c>
      <c r="O24" s="137">
        <v>4.24</v>
      </c>
      <c r="P24" s="3">
        <v>48</v>
      </c>
      <c r="Q24" s="3">
        <v>24</v>
      </c>
      <c r="R24" s="3">
        <v>24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s="1" customFormat="1" ht="15.75">
      <c r="A25" s="21">
        <v>20</v>
      </c>
      <c r="B25" s="22" t="s">
        <v>30</v>
      </c>
      <c r="C25" s="32">
        <v>5</v>
      </c>
      <c r="D25" s="34">
        <v>6</v>
      </c>
      <c r="E25" s="36">
        <v>3.55</v>
      </c>
      <c r="F25" s="36">
        <v>3.55</v>
      </c>
      <c r="G25" s="36">
        <v>3.55</v>
      </c>
      <c r="H25" s="36">
        <v>4.27</v>
      </c>
      <c r="I25" s="36">
        <v>3.18</v>
      </c>
      <c r="J25" s="36">
        <v>3.45</v>
      </c>
      <c r="K25" s="36">
        <v>3.09</v>
      </c>
      <c r="L25" s="37">
        <v>2.27</v>
      </c>
      <c r="M25" s="195">
        <v>3.36</v>
      </c>
      <c r="N25" s="148">
        <v>2.91</v>
      </c>
      <c r="O25" s="137">
        <v>3.71</v>
      </c>
      <c r="P25" s="3">
        <v>11</v>
      </c>
      <c r="Q25" s="3">
        <v>5</v>
      </c>
      <c r="R25" s="3">
        <v>6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s="1" customFormat="1" ht="15.75">
      <c r="A26" s="21">
        <v>21</v>
      </c>
      <c r="B26" s="22" t="s">
        <v>31</v>
      </c>
      <c r="C26" s="32">
        <v>19</v>
      </c>
      <c r="D26" s="33">
        <v>19</v>
      </c>
      <c r="E26" s="36">
        <v>4.95</v>
      </c>
      <c r="F26" s="36">
        <v>4.95</v>
      </c>
      <c r="G26" s="36">
        <v>5</v>
      </c>
      <c r="H26" s="36">
        <v>5</v>
      </c>
      <c r="I26" s="36">
        <v>5</v>
      </c>
      <c r="J26" s="36">
        <v>4.95</v>
      </c>
      <c r="K26" s="36">
        <v>4.89</v>
      </c>
      <c r="L26" s="37">
        <v>5</v>
      </c>
      <c r="M26" s="195">
        <v>4.97</v>
      </c>
      <c r="N26" s="148">
        <v>4.89</v>
      </c>
      <c r="O26" s="137">
        <v>5</v>
      </c>
      <c r="P26" s="3">
        <v>40</v>
      </c>
      <c r="Q26" s="3">
        <v>20</v>
      </c>
      <c r="R26" s="3">
        <v>20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1" customFormat="1" ht="15.75">
      <c r="A27" s="21">
        <v>22</v>
      </c>
      <c r="B27" s="22" t="s">
        <v>32</v>
      </c>
      <c r="C27" s="32">
        <v>60</v>
      </c>
      <c r="D27" s="33">
        <v>58</v>
      </c>
      <c r="E27" s="36">
        <v>4.4</v>
      </c>
      <c r="F27" s="36">
        <v>4.08</v>
      </c>
      <c r="G27" s="36">
        <v>3.52</v>
      </c>
      <c r="H27" s="36">
        <v>4.13</v>
      </c>
      <c r="I27" s="38">
        <v>4.18</v>
      </c>
      <c r="J27" s="36">
        <v>3.47</v>
      </c>
      <c r="K27" s="36">
        <v>4.36</v>
      </c>
      <c r="L27" s="37">
        <v>4.11</v>
      </c>
      <c r="M27" s="195">
        <v>4.03</v>
      </c>
      <c r="N27" s="148">
        <v>3.9</v>
      </c>
      <c r="O27" s="137">
        <v>3.86</v>
      </c>
      <c r="P27" s="3">
        <v>122</v>
      </c>
      <c r="Q27" s="3">
        <v>60</v>
      </c>
      <c r="R27" s="3">
        <v>58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1" customFormat="1" ht="15.75">
      <c r="A28" s="21">
        <v>23</v>
      </c>
      <c r="B28" s="22" t="s">
        <v>33</v>
      </c>
      <c r="C28" s="32">
        <v>21</v>
      </c>
      <c r="D28" s="33">
        <v>20</v>
      </c>
      <c r="E28" s="36">
        <v>5</v>
      </c>
      <c r="F28" s="36">
        <v>4.95</v>
      </c>
      <c r="G28" s="36">
        <v>5</v>
      </c>
      <c r="H28" s="36">
        <v>5</v>
      </c>
      <c r="I28" s="36">
        <v>5</v>
      </c>
      <c r="J28" s="36">
        <v>5</v>
      </c>
      <c r="K28" s="36">
        <v>5</v>
      </c>
      <c r="L28" s="37">
        <v>5</v>
      </c>
      <c r="M28" s="195">
        <v>4.99</v>
      </c>
      <c r="N28" s="148">
        <v>4.35</v>
      </c>
      <c r="O28" s="137">
        <v>4.05</v>
      </c>
      <c r="P28" s="3">
        <v>48</v>
      </c>
      <c r="Q28" s="3">
        <v>24</v>
      </c>
      <c r="R28" s="3">
        <v>24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s="1" customFormat="1" ht="15.75">
      <c r="A29" s="21">
        <v>24</v>
      </c>
      <c r="B29" s="22" t="s">
        <v>34</v>
      </c>
      <c r="C29" s="32">
        <v>25</v>
      </c>
      <c r="D29" s="33">
        <v>37</v>
      </c>
      <c r="E29" s="36">
        <v>4.85</v>
      </c>
      <c r="F29" s="36">
        <v>4.61</v>
      </c>
      <c r="G29" s="36">
        <v>4.42</v>
      </c>
      <c r="H29" s="36">
        <v>4.6</v>
      </c>
      <c r="I29" s="36">
        <v>4.58</v>
      </c>
      <c r="J29" s="36">
        <v>4.39</v>
      </c>
      <c r="K29" s="36">
        <v>4.6</v>
      </c>
      <c r="L29" s="37">
        <v>4.92</v>
      </c>
      <c r="M29" s="195">
        <v>4.62</v>
      </c>
      <c r="N29" s="148">
        <v>4.46</v>
      </c>
      <c r="O29" s="137">
        <v>4.27</v>
      </c>
      <c r="P29" s="3">
        <v>72</v>
      </c>
      <c r="Q29" s="3">
        <v>35</v>
      </c>
      <c r="R29" s="3">
        <v>37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s="1" customFormat="1" ht="15.75">
      <c r="A30" s="21">
        <v>25</v>
      </c>
      <c r="B30" s="22" t="s">
        <v>35</v>
      </c>
      <c r="C30" s="32">
        <v>28</v>
      </c>
      <c r="D30" s="33">
        <v>21</v>
      </c>
      <c r="E30" s="36">
        <v>4.53</v>
      </c>
      <c r="F30" s="36">
        <v>4.43</v>
      </c>
      <c r="G30" s="36">
        <v>4.41</v>
      </c>
      <c r="H30" s="36">
        <v>4.45</v>
      </c>
      <c r="I30" s="36">
        <v>4.63</v>
      </c>
      <c r="J30" s="36">
        <v>4.41</v>
      </c>
      <c r="K30" s="36">
        <v>4.63</v>
      </c>
      <c r="L30" s="37">
        <v>4.49</v>
      </c>
      <c r="M30" s="195">
        <v>4.5</v>
      </c>
      <c r="N30" s="148">
        <v>4.25</v>
      </c>
      <c r="O30" s="137">
        <v>4.28</v>
      </c>
      <c r="P30" s="3">
        <v>60</v>
      </c>
      <c r="Q30" s="3">
        <v>30</v>
      </c>
      <c r="R30" s="3">
        <v>30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s="1" customFormat="1" ht="15.75">
      <c r="A31" s="21">
        <v>26</v>
      </c>
      <c r="B31" s="22" t="s">
        <v>36</v>
      </c>
      <c r="C31" s="32">
        <v>14</v>
      </c>
      <c r="D31" s="33">
        <v>19</v>
      </c>
      <c r="E31" s="36">
        <v>4.3</v>
      </c>
      <c r="F31" s="36">
        <v>4.09</v>
      </c>
      <c r="G31" s="36">
        <v>3.3</v>
      </c>
      <c r="H31" s="36">
        <v>4.3</v>
      </c>
      <c r="I31" s="36">
        <v>4.39</v>
      </c>
      <c r="J31" s="36">
        <v>3.21</v>
      </c>
      <c r="K31" s="36">
        <v>4.18</v>
      </c>
      <c r="L31" s="37">
        <v>4.24</v>
      </c>
      <c r="M31" s="195">
        <v>4</v>
      </c>
      <c r="N31" s="148">
        <v>4.03</v>
      </c>
      <c r="O31" s="137">
        <v>3.71</v>
      </c>
      <c r="P31" s="3">
        <v>44</v>
      </c>
      <c r="Q31" s="3">
        <v>22</v>
      </c>
      <c r="R31" s="3">
        <v>22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s="1" customFormat="1" ht="15.75">
      <c r="A32" s="21">
        <v>27</v>
      </c>
      <c r="B32" s="22" t="s">
        <v>37</v>
      </c>
      <c r="C32" s="32">
        <v>23</v>
      </c>
      <c r="D32" s="33">
        <v>24</v>
      </c>
      <c r="E32" s="36">
        <v>4.32</v>
      </c>
      <c r="F32" s="36">
        <v>4.3</v>
      </c>
      <c r="G32" s="36">
        <v>4.28</v>
      </c>
      <c r="H32" s="36">
        <v>3.91</v>
      </c>
      <c r="I32" s="36">
        <v>4.47</v>
      </c>
      <c r="J32" s="36">
        <v>4.21</v>
      </c>
      <c r="K32" s="36">
        <v>4.23</v>
      </c>
      <c r="L32" s="37">
        <v>4.57</v>
      </c>
      <c r="M32" s="195">
        <v>4.29</v>
      </c>
      <c r="N32" s="148">
        <v>4.31</v>
      </c>
      <c r="O32" s="137">
        <v>4.53</v>
      </c>
      <c r="P32" s="3">
        <v>46</v>
      </c>
      <c r="Q32" s="3">
        <v>23</v>
      </c>
      <c r="R32" s="3">
        <v>24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s="1" customFormat="1" ht="15.75">
      <c r="A33" s="21">
        <v>28</v>
      </c>
      <c r="B33" s="22" t="s">
        <v>38</v>
      </c>
      <c r="C33" s="32">
        <v>15</v>
      </c>
      <c r="D33" s="33">
        <v>16</v>
      </c>
      <c r="E33" s="36">
        <v>4.87</v>
      </c>
      <c r="F33" s="36">
        <v>4.81</v>
      </c>
      <c r="G33" s="36">
        <v>4.68</v>
      </c>
      <c r="H33" s="36">
        <v>4.65</v>
      </c>
      <c r="I33" s="36">
        <v>4.81</v>
      </c>
      <c r="J33" s="36">
        <v>4.55</v>
      </c>
      <c r="K33" s="36">
        <v>4.81</v>
      </c>
      <c r="L33" s="37">
        <v>5</v>
      </c>
      <c r="M33" s="195">
        <v>4.77</v>
      </c>
      <c r="N33" s="148">
        <v>4.35</v>
      </c>
      <c r="O33" s="137">
        <v>4.55</v>
      </c>
      <c r="P33" s="3">
        <v>36</v>
      </c>
      <c r="Q33" s="3">
        <v>18</v>
      </c>
      <c r="R33" s="3">
        <v>18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s="1" customFormat="1" ht="15.75">
      <c r="A34" s="21">
        <v>29</v>
      </c>
      <c r="B34" s="22" t="s">
        <v>39</v>
      </c>
      <c r="C34" s="32">
        <v>19</v>
      </c>
      <c r="D34" s="33">
        <v>34</v>
      </c>
      <c r="E34" s="36">
        <v>4.68</v>
      </c>
      <c r="F34" s="36">
        <v>4.57</v>
      </c>
      <c r="G34" s="36">
        <v>4.55</v>
      </c>
      <c r="H34" s="36">
        <v>4.6</v>
      </c>
      <c r="I34" s="36">
        <v>4.66</v>
      </c>
      <c r="J34" s="36">
        <v>4.51</v>
      </c>
      <c r="K34" s="36">
        <v>4.6</v>
      </c>
      <c r="L34" s="37">
        <v>4.81</v>
      </c>
      <c r="M34" s="195">
        <v>4.62</v>
      </c>
      <c r="N34" s="148">
        <v>4.32</v>
      </c>
      <c r="O34" s="137">
        <v>4.95</v>
      </c>
      <c r="P34" s="3">
        <v>53</v>
      </c>
      <c r="Q34" s="3">
        <v>19</v>
      </c>
      <c r="R34" s="3">
        <v>34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s="1" customFormat="1" ht="15.75">
      <c r="A35" s="21">
        <v>30</v>
      </c>
      <c r="B35" s="22" t="s">
        <v>40</v>
      </c>
      <c r="C35" s="32">
        <v>46</v>
      </c>
      <c r="D35" s="33">
        <v>54</v>
      </c>
      <c r="E35" s="36">
        <v>4.74</v>
      </c>
      <c r="F35" s="36">
        <v>4.42</v>
      </c>
      <c r="G35" s="36">
        <v>4.54</v>
      </c>
      <c r="H35" s="36">
        <v>4.34</v>
      </c>
      <c r="I35" s="36">
        <v>4.22</v>
      </c>
      <c r="J35" s="36">
        <v>4.2</v>
      </c>
      <c r="K35" s="36">
        <v>4.41</v>
      </c>
      <c r="L35" s="37">
        <v>4.55</v>
      </c>
      <c r="M35" s="195">
        <v>4.43</v>
      </c>
      <c r="N35" s="148">
        <v>4.23</v>
      </c>
      <c r="O35" s="137">
        <v>4.12</v>
      </c>
      <c r="P35" s="3">
        <v>122</v>
      </c>
      <c r="Q35" s="3">
        <v>61</v>
      </c>
      <c r="R35" s="3">
        <v>61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s="1" customFormat="1" ht="15.75">
      <c r="A36" s="21">
        <v>31</v>
      </c>
      <c r="B36" s="22" t="s">
        <v>41</v>
      </c>
      <c r="C36" s="32">
        <v>16</v>
      </c>
      <c r="D36" s="33">
        <v>13</v>
      </c>
      <c r="E36" s="36">
        <v>4.86</v>
      </c>
      <c r="F36" s="36">
        <v>4.48</v>
      </c>
      <c r="G36" s="36">
        <v>4.83</v>
      </c>
      <c r="H36" s="36">
        <v>4.79</v>
      </c>
      <c r="I36" s="36">
        <v>4.79</v>
      </c>
      <c r="J36" s="36">
        <v>4.59</v>
      </c>
      <c r="K36" s="36">
        <v>4.48</v>
      </c>
      <c r="L36" s="37">
        <v>4.48</v>
      </c>
      <c r="M36" s="195">
        <v>4.66</v>
      </c>
      <c r="N36" s="148">
        <v>4.05</v>
      </c>
      <c r="O36" s="137">
        <v>3.93</v>
      </c>
      <c r="P36" s="3">
        <v>32</v>
      </c>
      <c r="Q36" s="3">
        <v>16</v>
      </c>
      <c r="R36" s="3">
        <v>16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s="1" customFormat="1" ht="15.75">
      <c r="A37" s="21">
        <v>32</v>
      </c>
      <c r="B37" s="22" t="s">
        <v>42</v>
      </c>
      <c r="C37" s="32">
        <v>19</v>
      </c>
      <c r="D37" s="33">
        <v>15</v>
      </c>
      <c r="E37" s="36">
        <v>4.41</v>
      </c>
      <c r="F37" s="36">
        <v>3.85</v>
      </c>
      <c r="G37" s="36">
        <v>4.68</v>
      </c>
      <c r="H37" s="36">
        <v>4.32</v>
      </c>
      <c r="I37" s="36">
        <v>4.44</v>
      </c>
      <c r="J37" s="36">
        <v>4.06</v>
      </c>
      <c r="K37" s="36">
        <v>4.41</v>
      </c>
      <c r="L37" s="37">
        <v>4.56</v>
      </c>
      <c r="M37" s="195">
        <v>4.34</v>
      </c>
      <c r="N37" s="148">
        <v>4.62</v>
      </c>
      <c r="O37" s="137">
        <v>4.05</v>
      </c>
      <c r="P37" s="3">
        <v>42</v>
      </c>
      <c r="Q37" s="3">
        <v>21</v>
      </c>
      <c r="R37" s="3">
        <v>21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s="1" customFormat="1" ht="15.75">
      <c r="A38" s="21">
        <v>33</v>
      </c>
      <c r="B38" s="22" t="s">
        <v>43</v>
      </c>
      <c r="C38" s="32">
        <v>17</v>
      </c>
      <c r="D38" s="34">
        <v>17</v>
      </c>
      <c r="E38" s="36">
        <v>5</v>
      </c>
      <c r="F38" s="36">
        <v>4.76</v>
      </c>
      <c r="G38" s="36">
        <v>4.79</v>
      </c>
      <c r="H38" s="36">
        <v>4.71</v>
      </c>
      <c r="I38" s="36">
        <v>4.76</v>
      </c>
      <c r="J38" s="36">
        <v>4.28</v>
      </c>
      <c r="K38" s="36">
        <v>4.59</v>
      </c>
      <c r="L38" s="37">
        <v>5</v>
      </c>
      <c r="M38" s="195">
        <v>4.73</v>
      </c>
      <c r="N38" s="148">
        <v>3.94</v>
      </c>
      <c r="O38" s="137">
        <v>4.49</v>
      </c>
      <c r="P38" s="3">
        <v>40</v>
      </c>
      <c r="Q38" s="3">
        <v>20</v>
      </c>
      <c r="R38" s="3">
        <v>20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s="1" customFormat="1" ht="15.75">
      <c r="A39" s="21">
        <v>34</v>
      </c>
      <c r="B39" s="22" t="s">
        <v>44</v>
      </c>
      <c r="C39" s="32">
        <v>26</v>
      </c>
      <c r="D39" s="34">
        <v>21</v>
      </c>
      <c r="E39" s="36">
        <v>4.77</v>
      </c>
      <c r="F39" s="36">
        <v>4.79</v>
      </c>
      <c r="G39" s="36">
        <v>4.85</v>
      </c>
      <c r="H39" s="36">
        <v>4.87</v>
      </c>
      <c r="I39" s="36">
        <v>4.83</v>
      </c>
      <c r="J39" s="36">
        <v>4.74</v>
      </c>
      <c r="K39" s="36">
        <v>4.79</v>
      </c>
      <c r="L39" s="37">
        <v>4.79</v>
      </c>
      <c r="M39" s="195">
        <v>4.8</v>
      </c>
      <c r="N39" s="148">
        <v>4.87</v>
      </c>
      <c r="O39" s="137">
        <v>4.43</v>
      </c>
      <c r="P39" s="3">
        <v>52</v>
      </c>
      <c r="Q39" s="3">
        <v>26</v>
      </c>
      <c r="R39" s="3">
        <v>26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s="1" customFormat="1" ht="15.75">
      <c r="A40" s="21">
        <v>35</v>
      </c>
      <c r="B40" s="22" t="s">
        <v>45</v>
      </c>
      <c r="C40" s="32">
        <v>25</v>
      </c>
      <c r="D40" s="34">
        <v>27</v>
      </c>
      <c r="E40" s="36">
        <v>4.81</v>
      </c>
      <c r="F40" s="36">
        <v>4.38</v>
      </c>
      <c r="G40" s="36">
        <v>4.38</v>
      </c>
      <c r="H40" s="36">
        <v>4.44</v>
      </c>
      <c r="I40" s="36">
        <v>4.35</v>
      </c>
      <c r="J40" s="36">
        <v>4.21</v>
      </c>
      <c r="K40" s="36">
        <v>4.27</v>
      </c>
      <c r="L40" s="37">
        <v>4.33</v>
      </c>
      <c r="M40" s="195">
        <v>4.4</v>
      </c>
      <c r="N40" s="148">
        <v>4.77</v>
      </c>
      <c r="O40" s="137">
        <v>4.73</v>
      </c>
      <c r="P40" s="3">
        <v>70</v>
      </c>
      <c r="Q40" s="3">
        <v>35</v>
      </c>
      <c r="R40" s="3">
        <v>35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s="1" customFormat="1" ht="15.75">
      <c r="A41" s="31">
        <v>36</v>
      </c>
      <c r="B41" s="22" t="s">
        <v>48</v>
      </c>
      <c r="C41" s="35">
        <v>18</v>
      </c>
      <c r="D41" s="35">
        <v>15</v>
      </c>
      <c r="E41" s="38">
        <v>4.21</v>
      </c>
      <c r="F41" s="38">
        <v>4.09</v>
      </c>
      <c r="G41" s="38">
        <v>3.97</v>
      </c>
      <c r="H41" s="38">
        <v>4.39</v>
      </c>
      <c r="I41" s="38">
        <v>4.39</v>
      </c>
      <c r="J41" s="38">
        <v>4.06</v>
      </c>
      <c r="K41" s="38">
        <v>4.39</v>
      </c>
      <c r="L41" s="39">
        <v>4.24</v>
      </c>
      <c r="M41" s="196">
        <v>4.22</v>
      </c>
      <c r="N41" s="148">
        <v>4.05</v>
      </c>
      <c r="O41" s="137">
        <v>3.89</v>
      </c>
      <c r="P41" s="3">
        <v>42</v>
      </c>
      <c r="Q41" s="3">
        <v>21</v>
      </c>
      <c r="R41" s="3">
        <v>21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s="1" customFormat="1" ht="37.5" customHeight="1">
      <c r="A42" s="197" t="s">
        <v>122</v>
      </c>
      <c r="B42" s="197"/>
      <c r="C42" s="159">
        <f>SUM(C6:C41)</f>
        <v>899</v>
      </c>
      <c r="D42" s="159">
        <f>SUM(D6:D41)</f>
        <v>912</v>
      </c>
      <c r="E42" s="158">
        <f>AVERAGE(E6:E41)</f>
        <v>4.566388888888891</v>
      </c>
      <c r="F42" s="158">
        <f aca="true" t="shared" si="0" ref="F42:L42">AVERAGE(F6:F41)</f>
        <v>4.445277777777777</v>
      </c>
      <c r="G42" s="158">
        <f t="shared" si="0"/>
        <v>4.282222222222222</v>
      </c>
      <c r="H42" s="158">
        <f t="shared" si="0"/>
        <v>4.45611111111111</v>
      </c>
      <c r="I42" s="158">
        <f t="shared" si="0"/>
        <v>4.510277777777777</v>
      </c>
      <c r="J42" s="158">
        <f t="shared" si="0"/>
        <v>4.178611111111111</v>
      </c>
      <c r="K42" s="158">
        <f t="shared" si="0"/>
        <v>4.359999999999999</v>
      </c>
      <c r="L42" s="158">
        <f t="shared" si="0"/>
        <v>4.42</v>
      </c>
      <c r="M42" s="158">
        <f>AVERAGE(M6:M41)</f>
        <v>4.401944444444445</v>
      </c>
      <c r="N42" s="156"/>
      <c r="O42" s="157"/>
      <c r="P42" s="3">
        <f>SUM(P6:P41)</f>
        <v>2098</v>
      </c>
      <c r="Q42" s="3">
        <f>SUM(Q6:Q41)</f>
        <v>1032</v>
      </c>
      <c r="R42" s="3">
        <f>SUM(R6:R41)</f>
        <v>1076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s="1" customFormat="1" ht="33" customHeight="1">
      <c r="A43" s="197" t="s">
        <v>117</v>
      </c>
      <c r="B43" s="197"/>
      <c r="C43" s="150">
        <v>914</v>
      </c>
      <c r="D43" s="150">
        <v>1016</v>
      </c>
      <c r="E43" s="143">
        <v>4.57</v>
      </c>
      <c r="F43" s="143">
        <v>4.47</v>
      </c>
      <c r="G43" s="143">
        <v>4.35</v>
      </c>
      <c r="H43" s="143">
        <v>4.37</v>
      </c>
      <c r="I43" s="143">
        <v>4.22</v>
      </c>
      <c r="J43" s="143">
        <v>4.05</v>
      </c>
      <c r="K43" s="143">
        <v>4.26</v>
      </c>
      <c r="L43" s="143">
        <v>4.61</v>
      </c>
      <c r="M43" s="162"/>
      <c r="N43" s="143">
        <f>AVERAGE(N6:N41)</f>
        <v>4.360555555555556</v>
      </c>
      <c r="O43" s="43"/>
      <c r="P43" s="3" t="s">
        <v>114</v>
      </c>
      <c r="Q43" s="3">
        <f>C42*100/Q42</f>
        <v>87.1124031007752</v>
      </c>
      <c r="R43" s="3">
        <f>D42*100/R42</f>
        <v>84.75836431226766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s="1" customFormat="1" ht="32.25" customHeight="1">
      <c r="A44" s="197" t="s">
        <v>116</v>
      </c>
      <c r="B44" s="197"/>
      <c r="C44" s="142">
        <v>850</v>
      </c>
      <c r="D44" s="160">
        <v>1002</v>
      </c>
      <c r="E44" s="143">
        <v>4.54</v>
      </c>
      <c r="F44" s="143">
        <v>4.45</v>
      </c>
      <c r="G44" s="143">
        <v>4.26</v>
      </c>
      <c r="H44" s="143">
        <v>4.35</v>
      </c>
      <c r="I44" s="143">
        <v>4.28</v>
      </c>
      <c r="J44" s="143">
        <v>4.03</v>
      </c>
      <c r="K44" s="143">
        <v>4.12</v>
      </c>
      <c r="L44" s="143">
        <v>4.44</v>
      </c>
      <c r="M44" s="161"/>
      <c r="N44" s="151"/>
      <c r="O44" s="143">
        <v>4.31</v>
      </c>
      <c r="Q44" s="133"/>
      <c r="R44" s="133"/>
      <c r="S44" s="3"/>
      <c r="T44" s="3"/>
      <c r="U44" s="191">
        <v>1811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s="1" customFormat="1" ht="26.25" customHeight="1">
      <c r="A45" s="197" t="s">
        <v>123</v>
      </c>
      <c r="B45" s="197"/>
      <c r="C45" s="152">
        <v>86.32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9"/>
      <c r="P45" s="3"/>
      <c r="Q45" s="3">
        <f>U44*100/P42</f>
        <v>86.32030505243088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s="1" customFormat="1" ht="26.25" customHeight="1">
      <c r="A46" s="197" t="s">
        <v>119</v>
      </c>
      <c r="B46" s="197"/>
      <c r="C46" s="143">
        <v>87.76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9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s="1" customFormat="1" ht="23.25" customHeight="1">
      <c r="A47" s="197" t="s">
        <v>118</v>
      </c>
      <c r="B47" s="197"/>
      <c r="C47" s="152">
        <v>83.38</v>
      </c>
      <c r="D47" s="23"/>
      <c r="E47" s="24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2" s="1" customFormat="1" ht="24" customHeight="1">
      <c r="A48" s="11"/>
      <c r="B48" s="16"/>
      <c r="C48" s="15"/>
      <c r="D48" s="210"/>
      <c r="E48" s="210"/>
      <c r="F48" s="210"/>
      <c r="G48" s="210"/>
      <c r="H48" s="210"/>
      <c r="I48" s="15"/>
      <c r="J48" s="11"/>
      <c r="K48" s="11"/>
      <c r="L48" s="11"/>
      <c r="M48" s="11"/>
      <c r="N48" s="2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5" s="1" customFormat="1" ht="13.5" customHeight="1">
      <c r="B49" s="207"/>
      <c r="C49" s="207"/>
      <c r="D49" s="207"/>
      <c r="E49" s="207"/>
      <c r="F49" s="14"/>
      <c r="G49" s="207"/>
      <c r="H49" s="207"/>
      <c r="I49" s="207"/>
      <c r="J49" s="207"/>
      <c r="K49" s="207"/>
      <c r="L49" s="207"/>
      <c r="M49" s="14"/>
      <c r="N49" s="2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s="1" customFormat="1" ht="15.75">
      <c r="B50" s="207"/>
      <c r="C50" s="207"/>
      <c r="D50" s="207"/>
      <c r="E50" s="207"/>
      <c r="F50" s="3"/>
      <c r="G50" s="207"/>
      <c r="H50" s="3"/>
      <c r="I50" s="3"/>
      <c r="J50" s="3"/>
      <c r="K50" s="3"/>
      <c r="L50" s="3"/>
      <c r="M50" s="3"/>
      <c r="N50" s="2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s="1" customFormat="1" ht="15.75">
      <c r="B51" s="208"/>
      <c r="C51" s="208"/>
      <c r="D51" s="208"/>
      <c r="E51" s="208"/>
      <c r="F51" s="17"/>
      <c r="G51" s="6"/>
      <c r="H51" s="206"/>
      <c r="I51" s="206"/>
      <c r="J51" s="206"/>
      <c r="K51" s="206"/>
      <c r="L51" s="206"/>
      <c r="M51" s="6"/>
      <c r="N51" s="2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s="1" customFormat="1" ht="12" customHeight="1">
      <c r="B52" s="208"/>
      <c r="C52" s="208"/>
      <c r="D52" s="208"/>
      <c r="E52" s="208"/>
      <c r="F52" s="17"/>
      <c r="G52" s="12"/>
      <c r="H52" s="209"/>
      <c r="I52" s="209"/>
      <c r="J52" s="209"/>
      <c r="K52" s="209"/>
      <c r="L52" s="209"/>
      <c r="M52" s="12"/>
      <c r="N52" s="2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s="1" customFormat="1" ht="15.75">
      <c r="B53" s="208"/>
      <c r="C53" s="208"/>
      <c r="D53" s="208"/>
      <c r="E53" s="208"/>
      <c r="F53" s="17"/>
      <c r="G53" s="13"/>
      <c r="H53" s="206"/>
      <c r="I53" s="206"/>
      <c r="J53" s="206"/>
      <c r="K53" s="206"/>
      <c r="L53" s="206"/>
      <c r="M53" s="6"/>
      <c r="N53" s="2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s="1" customFormat="1" ht="15.75">
      <c r="B54" s="2"/>
      <c r="C54" s="30"/>
      <c r="D54" s="30"/>
      <c r="E54" s="24"/>
      <c r="F54" s="24"/>
      <c r="G54" s="24"/>
      <c r="H54" s="24"/>
      <c r="I54" s="24"/>
      <c r="J54" s="24"/>
      <c r="K54" s="24"/>
      <c r="L54" s="24"/>
      <c r="M54" s="24"/>
      <c r="N54" s="2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s="1" customFormat="1" ht="15.75"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2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s="1" customFormat="1" ht="15.75"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2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s="1" customFormat="1" ht="15.75"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2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s="1" customFormat="1" ht="15.75"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2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s="1" customFormat="1" ht="15.75"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28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s="1" customFormat="1" ht="15.75"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28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s="1" customFormat="1" ht="15.75"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28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s="1" customFormat="1" ht="15.75"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28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s="1" customFormat="1" ht="15.75"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28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s="1" customFormat="1" ht="15.75"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28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s="1" customFormat="1" ht="15.75"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28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:45" s="1" customFormat="1" ht="15.75"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28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:45" s="1" customFormat="1" ht="15.75"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28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:45" s="1" customFormat="1" ht="15.75"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28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:45" s="1" customFormat="1" ht="15.75"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28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:45" s="1" customFormat="1" ht="15.75"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28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:45" s="1" customFormat="1" ht="15.75"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28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:45" s="1" customFormat="1" ht="15.75"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28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:45" s="1" customFormat="1" ht="15.75"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28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:45" s="1" customFormat="1" ht="15.75"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28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2:45" s="1" customFormat="1" ht="15.75"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28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:45" s="1" customFormat="1" ht="15.75"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28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:45" s="1" customFormat="1" ht="15.75"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28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:14" s="1" customFormat="1" ht="15.75">
      <c r="B78" s="2"/>
      <c r="C78" s="2"/>
      <c r="D78" s="3"/>
      <c r="N78" s="28"/>
    </row>
    <row r="79" spans="2:14" s="1" customFormat="1" ht="15.75">
      <c r="B79" s="2"/>
      <c r="C79" s="2"/>
      <c r="N79" s="28"/>
    </row>
    <row r="80" spans="2:14" s="1" customFormat="1" ht="15.75">
      <c r="B80" s="2"/>
      <c r="C80" s="2"/>
      <c r="N80" s="28"/>
    </row>
    <row r="81" s="1" customFormat="1" ht="15.75">
      <c r="N81" s="28"/>
    </row>
    <row r="82" s="1" customFormat="1" ht="15.75">
      <c r="N82" s="28"/>
    </row>
    <row r="83" s="1" customFormat="1" ht="15.75">
      <c r="N83" s="28"/>
    </row>
    <row r="84" s="1" customFormat="1" ht="15.75">
      <c r="N84" s="28"/>
    </row>
    <row r="85" s="1" customFormat="1" ht="15.75">
      <c r="N85" s="28"/>
    </row>
    <row r="86" s="1" customFormat="1" ht="15.75">
      <c r="N86" s="28"/>
    </row>
    <row r="87" s="1" customFormat="1" ht="15.75">
      <c r="N87" s="28"/>
    </row>
    <row r="88" s="1" customFormat="1" ht="15.75">
      <c r="N88" s="28"/>
    </row>
    <row r="89" s="1" customFormat="1" ht="15.75">
      <c r="N89" s="28"/>
    </row>
    <row r="90" s="1" customFormat="1" ht="15.75">
      <c r="N90" s="28"/>
    </row>
    <row r="91" s="1" customFormat="1" ht="15.75">
      <c r="N91" s="28"/>
    </row>
    <row r="92" s="1" customFormat="1" ht="15.75">
      <c r="N92" s="28"/>
    </row>
    <row r="93" s="1" customFormat="1" ht="15.75">
      <c r="N93" s="28"/>
    </row>
    <row r="94" s="1" customFormat="1" ht="15.75">
      <c r="N94" s="28"/>
    </row>
    <row r="95" s="1" customFormat="1" ht="15.75">
      <c r="N95" s="28"/>
    </row>
    <row r="96" s="1" customFormat="1" ht="15.75">
      <c r="N96" s="28"/>
    </row>
    <row r="97" s="1" customFormat="1" ht="15.75">
      <c r="N97" s="28"/>
    </row>
    <row r="98" s="1" customFormat="1" ht="15.75">
      <c r="N98" s="28"/>
    </row>
    <row r="99" s="1" customFormat="1" ht="15.75">
      <c r="N99" s="28"/>
    </row>
    <row r="100" s="1" customFormat="1" ht="15.75">
      <c r="N100" s="28"/>
    </row>
    <row r="101" s="1" customFormat="1" ht="15.75">
      <c r="N101" s="28"/>
    </row>
    <row r="102" s="1" customFormat="1" ht="15.75">
      <c r="N102" s="28"/>
    </row>
    <row r="103" s="1" customFormat="1" ht="15.75">
      <c r="N103" s="28"/>
    </row>
    <row r="104" s="1" customFormat="1" ht="15.75">
      <c r="N104" s="28"/>
    </row>
    <row r="105" s="1" customFormat="1" ht="15.75">
      <c r="N105" s="28"/>
    </row>
    <row r="106" s="1" customFormat="1" ht="15.75">
      <c r="N106" s="28"/>
    </row>
    <row r="107" s="1" customFormat="1" ht="15.75">
      <c r="N107" s="28"/>
    </row>
    <row r="108" s="1" customFormat="1" ht="15.75">
      <c r="N108" s="28"/>
    </row>
    <row r="109" s="1" customFormat="1" ht="15.75">
      <c r="N109" s="28"/>
    </row>
    <row r="110" s="1" customFormat="1" ht="15.75">
      <c r="N110" s="28"/>
    </row>
    <row r="111" s="1" customFormat="1" ht="15.75">
      <c r="N111" s="28"/>
    </row>
    <row r="112" s="1" customFormat="1" ht="15.75">
      <c r="N112" s="28"/>
    </row>
    <row r="113" s="1" customFormat="1" ht="15.75">
      <c r="N113" s="28"/>
    </row>
    <row r="114" s="1" customFormat="1" ht="15.75">
      <c r="N114" s="28"/>
    </row>
    <row r="115" s="1" customFormat="1" ht="15.75">
      <c r="N115" s="28"/>
    </row>
    <row r="116" s="1" customFormat="1" ht="15.75">
      <c r="N116" s="28"/>
    </row>
    <row r="117" s="1" customFormat="1" ht="15.75">
      <c r="N117" s="28"/>
    </row>
    <row r="118" s="1" customFormat="1" ht="15.75">
      <c r="N118" s="28"/>
    </row>
    <row r="119" s="1" customFormat="1" ht="15.75">
      <c r="N119" s="28"/>
    </row>
    <row r="120" s="1" customFormat="1" ht="15.75">
      <c r="N120" s="28"/>
    </row>
    <row r="121" s="1" customFormat="1" ht="15.75">
      <c r="N121" s="28"/>
    </row>
    <row r="122" s="1" customFormat="1" ht="15.75">
      <c r="N122" s="28"/>
    </row>
    <row r="123" s="1" customFormat="1" ht="15.75">
      <c r="N123" s="28"/>
    </row>
    <row r="124" s="1" customFormat="1" ht="15.75">
      <c r="N124" s="28"/>
    </row>
    <row r="125" s="1" customFormat="1" ht="15.75">
      <c r="N125" s="28"/>
    </row>
    <row r="126" s="1" customFormat="1" ht="15.75">
      <c r="N126" s="28"/>
    </row>
    <row r="127" s="1" customFormat="1" ht="15.75">
      <c r="N127" s="28"/>
    </row>
    <row r="128" s="1" customFormat="1" ht="15.75">
      <c r="N128" s="28"/>
    </row>
    <row r="129" s="1" customFormat="1" ht="15.75">
      <c r="N129" s="28"/>
    </row>
    <row r="130" s="1" customFormat="1" ht="15.75">
      <c r="N130" s="28"/>
    </row>
    <row r="131" s="1" customFormat="1" ht="15.75">
      <c r="N131" s="28"/>
    </row>
    <row r="132" s="1" customFormat="1" ht="15.75">
      <c r="N132" s="28"/>
    </row>
    <row r="133" s="1" customFormat="1" ht="15.75">
      <c r="N133" s="28"/>
    </row>
    <row r="134" s="1" customFormat="1" ht="15.75">
      <c r="N134" s="28"/>
    </row>
    <row r="135" s="1" customFormat="1" ht="15.75">
      <c r="N135" s="28"/>
    </row>
    <row r="136" s="1" customFormat="1" ht="15.75">
      <c r="N136" s="28"/>
    </row>
    <row r="137" s="1" customFormat="1" ht="15.75">
      <c r="N137" s="28"/>
    </row>
    <row r="138" s="1" customFormat="1" ht="15.75">
      <c r="N138" s="28"/>
    </row>
    <row r="139" s="1" customFormat="1" ht="15.75">
      <c r="N139" s="28"/>
    </row>
    <row r="140" s="1" customFormat="1" ht="15.75">
      <c r="N140" s="28"/>
    </row>
    <row r="141" s="1" customFormat="1" ht="15.75">
      <c r="N141" s="28"/>
    </row>
    <row r="142" s="1" customFormat="1" ht="15.75">
      <c r="N142" s="28"/>
    </row>
    <row r="143" s="1" customFormat="1" ht="15.75">
      <c r="N143" s="28"/>
    </row>
    <row r="144" s="1" customFormat="1" ht="15.75">
      <c r="N144" s="28"/>
    </row>
    <row r="145" s="1" customFormat="1" ht="15.75">
      <c r="N145" s="28"/>
    </row>
    <row r="146" s="1" customFormat="1" ht="15.75">
      <c r="N146" s="28"/>
    </row>
    <row r="147" s="1" customFormat="1" ht="15.75">
      <c r="N147" s="28"/>
    </row>
    <row r="148" s="1" customFormat="1" ht="15.75">
      <c r="N148" s="28"/>
    </row>
    <row r="149" s="1" customFormat="1" ht="15.75">
      <c r="N149" s="28"/>
    </row>
    <row r="150" s="1" customFormat="1" ht="15.75">
      <c r="N150" s="28"/>
    </row>
    <row r="151" s="1" customFormat="1" ht="15.75">
      <c r="N151" s="28"/>
    </row>
    <row r="152" s="1" customFormat="1" ht="15.75">
      <c r="N152" s="28"/>
    </row>
    <row r="153" s="1" customFormat="1" ht="15.75">
      <c r="N153" s="28"/>
    </row>
    <row r="154" s="1" customFormat="1" ht="15.75">
      <c r="N154" s="28"/>
    </row>
    <row r="155" s="1" customFormat="1" ht="15.75">
      <c r="N155" s="28"/>
    </row>
    <row r="156" s="1" customFormat="1" ht="15.75">
      <c r="N156" s="28"/>
    </row>
    <row r="157" s="1" customFormat="1" ht="15.75">
      <c r="N157" s="28"/>
    </row>
    <row r="158" s="1" customFormat="1" ht="15.75">
      <c r="N158" s="28"/>
    </row>
    <row r="159" s="1" customFormat="1" ht="15.75">
      <c r="N159" s="28"/>
    </row>
    <row r="160" s="1" customFormat="1" ht="15.75">
      <c r="N160" s="28"/>
    </row>
    <row r="161" s="1" customFormat="1" ht="15.75">
      <c r="N161" s="28"/>
    </row>
    <row r="162" s="1" customFormat="1" ht="15.75">
      <c r="N162" s="28"/>
    </row>
    <row r="163" s="1" customFormat="1" ht="15.75">
      <c r="N163" s="28"/>
    </row>
    <row r="164" s="1" customFormat="1" ht="15.75">
      <c r="N164" s="28"/>
    </row>
    <row r="165" s="1" customFormat="1" ht="15.75">
      <c r="N165" s="28"/>
    </row>
    <row r="166" s="1" customFormat="1" ht="15.75">
      <c r="N166" s="28"/>
    </row>
    <row r="167" s="1" customFormat="1" ht="15.75">
      <c r="N167" s="28"/>
    </row>
    <row r="168" s="1" customFormat="1" ht="15.75">
      <c r="N168" s="28"/>
    </row>
    <row r="169" s="1" customFormat="1" ht="15.75">
      <c r="N169" s="28"/>
    </row>
    <row r="170" s="1" customFormat="1" ht="15.75">
      <c r="N170" s="28"/>
    </row>
    <row r="171" s="1" customFormat="1" ht="15.75">
      <c r="N171" s="28"/>
    </row>
    <row r="172" s="1" customFormat="1" ht="15.75">
      <c r="N172" s="28"/>
    </row>
    <row r="173" s="1" customFormat="1" ht="15.75">
      <c r="N173" s="28"/>
    </row>
    <row r="174" s="1" customFormat="1" ht="15.75">
      <c r="N174" s="28"/>
    </row>
    <row r="175" s="1" customFormat="1" ht="15.75">
      <c r="N175" s="28"/>
    </row>
    <row r="176" s="1" customFormat="1" ht="15.75">
      <c r="N176" s="28"/>
    </row>
    <row r="177" s="1" customFormat="1" ht="15.75">
      <c r="N177" s="28"/>
    </row>
    <row r="178" s="1" customFormat="1" ht="15.75">
      <c r="N178" s="28"/>
    </row>
    <row r="179" s="1" customFormat="1" ht="15.75">
      <c r="N179" s="28"/>
    </row>
    <row r="180" s="1" customFormat="1" ht="15.75">
      <c r="N180" s="28"/>
    </row>
    <row r="181" s="1" customFormat="1" ht="15.75">
      <c r="N181" s="28"/>
    </row>
    <row r="182" s="1" customFormat="1" ht="15.75">
      <c r="N182" s="28"/>
    </row>
    <row r="183" s="1" customFormat="1" ht="15.75">
      <c r="N183" s="28"/>
    </row>
    <row r="184" s="1" customFormat="1" ht="15.75">
      <c r="N184" s="28"/>
    </row>
    <row r="185" s="1" customFormat="1" ht="15.75">
      <c r="N185" s="28"/>
    </row>
    <row r="186" s="1" customFormat="1" ht="15.75">
      <c r="N186" s="28"/>
    </row>
    <row r="187" s="1" customFormat="1" ht="15.75">
      <c r="N187" s="28"/>
    </row>
    <row r="188" s="1" customFormat="1" ht="15.75">
      <c r="N188" s="28"/>
    </row>
    <row r="189" s="1" customFormat="1" ht="15.75">
      <c r="N189" s="28"/>
    </row>
    <row r="190" s="1" customFormat="1" ht="15.75">
      <c r="N190" s="28"/>
    </row>
    <row r="191" s="1" customFormat="1" ht="15.75">
      <c r="N191" s="28"/>
    </row>
    <row r="192" s="1" customFormat="1" ht="15.75">
      <c r="N192" s="28"/>
    </row>
    <row r="193" s="1" customFormat="1" ht="15.75">
      <c r="N193" s="28"/>
    </row>
    <row r="194" s="1" customFormat="1" ht="15.75">
      <c r="N194" s="28"/>
    </row>
    <row r="195" s="1" customFormat="1" ht="15.75">
      <c r="N195" s="28"/>
    </row>
    <row r="196" s="1" customFormat="1" ht="15.75">
      <c r="N196" s="28"/>
    </row>
    <row r="197" s="1" customFormat="1" ht="15.75">
      <c r="N197" s="28"/>
    </row>
    <row r="198" s="1" customFormat="1" ht="15.75">
      <c r="N198" s="28"/>
    </row>
    <row r="199" s="1" customFormat="1" ht="15.75">
      <c r="N199" s="28"/>
    </row>
    <row r="200" s="1" customFormat="1" ht="15.75">
      <c r="N200" s="28"/>
    </row>
    <row r="201" s="1" customFormat="1" ht="15.75">
      <c r="N201" s="28"/>
    </row>
    <row r="202" s="1" customFormat="1" ht="15.75">
      <c r="N202" s="28"/>
    </row>
    <row r="203" s="1" customFormat="1" ht="15.75">
      <c r="N203" s="28"/>
    </row>
    <row r="204" s="1" customFormat="1" ht="15.75">
      <c r="N204" s="28"/>
    </row>
    <row r="205" s="1" customFormat="1" ht="15.75">
      <c r="N205" s="28"/>
    </row>
    <row r="206" s="1" customFormat="1" ht="15.75">
      <c r="N206" s="28"/>
    </row>
    <row r="207" s="1" customFormat="1" ht="15.75">
      <c r="N207" s="28"/>
    </row>
    <row r="208" s="1" customFormat="1" ht="15.75">
      <c r="N208" s="28"/>
    </row>
    <row r="209" s="1" customFormat="1" ht="15.75">
      <c r="N209" s="28"/>
    </row>
    <row r="210" s="1" customFormat="1" ht="15.75">
      <c r="N210" s="28"/>
    </row>
    <row r="211" s="1" customFormat="1" ht="15.75">
      <c r="N211" s="28"/>
    </row>
    <row r="212" s="1" customFormat="1" ht="15.75">
      <c r="N212" s="28"/>
    </row>
    <row r="213" s="1" customFormat="1" ht="15.75">
      <c r="N213" s="28"/>
    </row>
    <row r="214" s="1" customFormat="1" ht="15.75">
      <c r="N214" s="28"/>
    </row>
    <row r="215" s="1" customFormat="1" ht="15.75">
      <c r="N215" s="28"/>
    </row>
    <row r="216" s="1" customFormat="1" ht="15.75">
      <c r="N216" s="28"/>
    </row>
    <row r="217" s="1" customFormat="1" ht="15.75">
      <c r="N217" s="28"/>
    </row>
    <row r="218" s="1" customFormat="1" ht="15.75">
      <c r="N218" s="28"/>
    </row>
    <row r="219" s="1" customFormat="1" ht="15.75">
      <c r="N219" s="28"/>
    </row>
    <row r="220" s="1" customFormat="1" ht="15.75">
      <c r="N220" s="28"/>
    </row>
    <row r="221" s="1" customFormat="1" ht="15.75">
      <c r="N221" s="28"/>
    </row>
    <row r="222" s="1" customFormat="1" ht="15.75">
      <c r="N222" s="28"/>
    </row>
    <row r="223" s="1" customFormat="1" ht="15.75">
      <c r="N223" s="28"/>
    </row>
    <row r="224" s="1" customFormat="1" ht="15.75">
      <c r="N224" s="28"/>
    </row>
    <row r="225" s="1" customFormat="1" ht="15.75">
      <c r="N225" s="28"/>
    </row>
    <row r="226" s="1" customFormat="1" ht="15.75">
      <c r="N226" s="28"/>
    </row>
    <row r="227" s="1" customFormat="1" ht="15.75">
      <c r="N227" s="28"/>
    </row>
    <row r="228" s="1" customFormat="1" ht="15.75">
      <c r="N228" s="28"/>
    </row>
    <row r="229" s="1" customFormat="1" ht="15.75">
      <c r="N229" s="28"/>
    </row>
    <row r="230" s="1" customFormat="1" ht="15.75">
      <c r="N230" s="28"/>
    </row>
    <row r="231" s="1" customFormat="1" ht="15.75">
      <c r="N231" s="28"/>
    </row>
    <row r="232" s="1" customFormat="1" ht="15.75">
      <c r="N232" s="28"/>
    </row>
    <row r="233" s="1" customFormat="1" ht="15.75">
      <c r="N233" s="28"/>
    </row>
    <row r="234" s="1" customFormat="1" ht="15.75">
      <c r="N234" s="28"/>
    </row>
    <row r="235" s="1" customFormat="1" ht="15.75">
      <c r="N235" s="28"/>
    </row>
    <row r="236" s="1" customFormat="1" ht="15.75">
      <c r="N236" s="28"/>
    </row>
    <row r="237" s="1" customFormat="1" ht="15.75">
      <c r="N237" s="28"/>
    </row>
    <row r="238" s="1" customFormat="1" ht="15.75">
      <c r="N238" s="28"/>
    </row>
    <row r="239" s="1" customFormat="1" ht="15.75">
      <c r="N239" s="28"/>
    </row>
    <row r="240" s="1" customFormat="1" ht="15.75">
      <c r="N240" s="28"/>
    </row>
    <row r="241" s="1" customFormat="1" ht="15.75">
      <c r="N241" s="28"/>
    </row>
    <row r="242" s="1" customFormat="1" ht="15.75">
      <c r="N242" s="28"/>
    </row>
    <row r="243" s="1" customFormat="1" ht="15.75">
      <c r="N243" s="28"/>
    </row>
    <row r="244" s="1" customFormat="1" ht="15.75">
      <c r="N244" s="28"/>
    </row>
    <row r="245" s="1" customFormat="1" ht="15.75">
      <c r="N245" s="28"/>
    </row>
    <row r="246" s="1" customFormat="1" ht="15.75">
      <c r="N246" s="28"/>
    </row>
    <row r="247" s="1" customFormat="1" ht="15.75">
      <c r="N247" s="28"/>
    </row>
    <row r="248" s="1" customFormat="1" ht="15.75">
      <c r="N248" s="28"/>
    </row>
    <row r="249" s="1" customFormat="1" ht="15.75">
      <c r="N249" s="28"/>
    </row>
    <row r="250" s="1" customFormat="1" ht="15.75">
      <c r="N250" s="28"/>
    </row>
    <row r="251" s="1" customFormat="1" ht="15.75">
      <c r="N251" s="28"/>
    </row>
    <row r="252" s="1" customFormat="1" ht="15.75">
      <c r="N252" s="28"/>
    </row>
    <row r="253" s="1" customFormat="1" ht="15.75">
      <c r="N253" s="28"/>
    </row>
    <row r="254" s="1" customFormat="1" ht="15.75">
      <c r="N254" s="28"/>
    </row>
    <row r="255" s="1" customFormat="1" ht="15.75">
      <c r="N255" s="28"/>
    </row>
    <row r="256" s="1" customFormat="1" ht="15.75">
      <c r="N256" s="28"/>
    </row>
    <row r="257" s="1" customFormat="1" ht="15.75">
      <c r="N257" s="28"/>
    </row>
    <row r="258" s="1" customFormat="1" ht="15.75">
      <c r="N258" s="28"/>
    </row>
    <row r="259" s="1" customFormat="1" ht="15.75">
      <c r="N259" s="28"/>
    </row>
    <row r="260" s="1" customFormat="1" ht="15.75">
      <c r="N260" s="28"/>
    </row>
    <row r="261" s="1" customFormat="1" ht="15.75">
      <c r="N261" s="28"/>
    </row>
    <row r="262" s="1" customFormat="1" ht="15.75">
      <c r="N262" s="28"/>
    </row>
    <row r="263" s="1" customFormat="1" ht="15.75">
      <c r="N263" s="28"/>
    </row>
    <row r="264" s="1" customFormat="1" ht="15.75">
      <c r="N264" s="28"/>
    </row>
    <row r="265" s="1" customFormat="1" ht="15.75">
      <c r="N265" s="28"/>
    </row>
    <row r="266" s="1" customFormat="1" ht="15.75">
      <c r="N266" s="28"/>
    </row>
    <row r="267" s="1" customFormat="1" ht="15.75">
      <c r="N267" s="28"/>
    </row>
    <row r="268" s="1" customFormat="1" ht="15.75">
      <c r="N268" s="28"/>
    </row>
    <row r="269" s="1" customFormat="1" ht="15.75">
      <c r="N269" s="28"/>
    </row>
    <row r="270" s="1" customFormat="1" ht="15.75">
      <c r="N270" s="28"/>
    </row>
    <row r="271" s="1" customFormat="1" ht="15.75">
      <c r="N271" s="28"/>
    </row>
    <row r="272" s="1" customFormat="1" ht="15.75">
      <c r="N272" s="28"/>
    </row>
    <row r="273" s="1" customFormat="1" ht="15.75">
      <c r="N273" s="28"/>
    </row>
    <row r="274" s="1" customFormat="1" ht="15.75">
      <c r="N274" s="28"/>
    </row>
    <row r="275" s="1" customFormat="1" ht="15.75">
      <c r="N275" s="28"/>
    </row>
    <row r="276" s="1" customFormat="1" ht="15.75">
      <c r="N276" s="28"/>
    </row>
    <row r="277" s="1" customFormat="1" ht="15.75">
      <c r="N277" s="28"/>
    </row>
    <row r="278" s="1" customFormat="1" ht="15.75">
      <c r="N278" s="28"/>
    </row>
    <row r="279" s="1" customFormat="1" ht="15.75">
      <c r="N279" s="28"/>
    </row>
    <row r="280" s="1" customFormat="1" ht="15.75">
      <c r="N280" s="28"/>
    </row>
    <row r="281" s="1" customFormat="1" ht="15.75">
      <c r="N281" s="28"/>
    </row>
    <row r="282" s="1" customFormat="1" ht="15.75">
      <c r="N282" s="28"/>
    </row>
    <row r="283" s="1" customFormat="1" ht="15.75">
      <c r="N283" s="28"/>
    </row>
    <row r="284" s="1" customFormat="1" ht="15.75">
      <c r="N284" s="28"/>
    </row>
    <row r="285" s="1" customFormat="1" ht="15.75">
      <c r="N285" s="28"/>
    </row>
    <row r="286" s="1" customFormat="1" ht="15.75">
      <c r="N286" s="28"/>
    </row>
    <row r="287" s="1" customFormat="1" ht="15.75">
      <c r="N287" s="28"/>
    </row>
    <row r="288" s="1" customFormat="1" ht="15.75">
      <c r="N288" s="28"/>
    </row>
    <row r="289" s="1" customFormat="1" ht="15.75">
      <c r="N289" s="28"/>
    </row>
    <row r="290" s="1" customFormat="1" ht="15.75">
      <c r="N290" s="28"/>
    </row>
    <row r="291" s="1" customFormat="1" ht="15.75">
      <c r="N291" s="28"/>
    </row>
    <row r="292" s="1" customFormat="1" ht="15.75">
      <c r="N292" s="28"/>
    </row>
    <row r="293" s="1" customFormat="1" ht="15.75">
      <c r="N293" s="28"/>
    </row>
    <row r="294" s="1" customFormat="1" ht="15.75">
      <c r="N294" s="28"/>
    </row>
    <row r="295" s="1" customFormat="1" ht="15.75">
      <c r="N295" s="28"/>
    </row>
    <row r="296" s="1" customFormat="1" ht="15.75">
      <c r="N296" s="28"/>
    </row>
    <row r="297" s="1" customFormat="1" ht="15.75">
      <c r="N297" s="28"/>
    </row>
    <row r="298" s="1" customFormat="1" ht="15.75">
      <c r="N298" s="28"/>
    </row>
    <row r="299" s="1" customFormat="1" ht="15.75">
      <c r="N299" s="28"/>
    </row>
    <row r="300" s="1" customFormat="1" ht="15.75">
      <c r="N300" s="28"/>
    </row>
    <row r="301" s="1" customFormat="1" ht="15.75">
      <c r="N301" s="28"/>
    </row>
    <row r="302" s="1" customFormat="1" ht="15.75">
      <c r="N302" s="28"/>
    </row>
    <row r="303" s="1" customFormat="1" ht="15.75">
      <c r="N303" s="28"/>
    </row>
    <row r="304" s="1" customFormat="1" ht="15.75">
      <c r="N304" s="28"/>
    </row>
    <row r="305" s="1" customFormat="1" ht="15.75">
      <c r="N305" s="28"/>
    </row>
    <row r="306" s="1" customFormat="1" ht="15.75">
      <c r="N306" s="28"/>
    </row>
    <row r="307" s="1" customFormat="1" ht="15.75">
      <c r="N307" s="28"/>
    </row>
    <row r="308" s="1" customFormat="1" ht="15.75">
      <c r="N308" s="28"/>
    </row>
    <row r="309" s="1" customFormat="1" ht="15.75">
      <c r="N309" s="28"/>
    </row>
    <row r="310" s="1" customFormat="1" ht="15.75">
      <c r="N310" s="28"/>
    </row>
    <row r="311" s="1" customFormat="1" ht="15.75">
      <c r="N311" s="28"/>
    </row>
    <row r="312" s="1" customFormat="1" ht="15.75">
      <c r="N312" s="28"/>
    </row>
    <row r="313" s="1" customFormat="1" ht="15.75">
      <c r="N313" s="28"/>
    </row>
    <row r="314" s="1" customFormat="1" ht="15.75">
      <c r="N314" s="28"/>
    </row>
    <row r="315" s="1" customFormat="1" ht="15.75">
      <c r="N315" s="28"/>
    </row>
    <row r="316" s="1" customFormat="1" ht="15.75">
      <c r="N316" s="28"/>
    </row>
    <row r="317" s="1" customFormat="1" ht="15.75">
      <c r="N317" s="28"/>
    </row>
    <row r="318" s="1" customFormat="1" ht="15.75">
      <c r="N318" s="28"/>
    </row>
    <row r="319" s="1" customFormat="1" ht="15.75">
      <c r="N319" s="28"/>
    </row>
    <row r="320" s="1" customFormat="1" ht="15.75">
      <c r="N320" s="28"/>
    </row>
    <row r="321" s="1" customFormat="1" ht="15.75">
      <c r="N321" s="28"/>
    </row>
    <row r="322" s="1" customFormat="1" ht="15.75">
      <c r="N322" s="28"/>
    </row>
    <row r="323" s="1" customFormat="1" ht="15.75">
      <c r="N323" s="28"/>
    </row>
    <row r="324" s="1" customFormat="1" ht="15.75">
      <c r="N324" s="28"/>
    </row>
    <row r="325" s="1" customFormat="1" ht="15.75">
      <c r="N325" s="28"/>
    </row>
    <row r="326" s="1" customFormat="1" ht="15.75">
      <c r="N326" s="28"/>
    </row>
    <row r="327" s="1" customFormat="1" ht="15.75">
      <c r="N327" s="28"/>
    </row>
    <row r="328" s="1" customFormat="1" ht="15.75">
      <c r="N328" s="28"/>
    </row>
    <row r="329" s="1" customFormat="1" ht="15.75">
      <c r="N329" s="28"/>
    </row>
    <row r="330" s="1" customFormat="1" ht="15.75">
      <c r="N330" s="28"/>
    </row>
    <row r="331" s="1" customFormat="1" ht="15.75">
      <c r="N331" s="28"/>
    </row>
    <row r="332" s="1" customFormat="1" ht="15.75">
      <c r="N332" s="28"/>
    </row>
    <row r="333" s="1" customFormat="1" ht="15.75">
      <c r="N333" s="28"/>
    </row>
    <row r="334" s="1" customFormat="1" ht="15.75">
      <c r="N334" s="28"/>
    </row>
    <row r="335" s="1" customFormat="1" ht="15.75">
      <c r="N335" s="28"/>
    </row>
    <row r="336" s="1" customFormat="1" ht="15.75">
      <c r="N336" s="28"/>
    </row>
    <row r="337" s="1" customFormat="1" ht="15.75">
      <c r="N337" s="28"/>
    </row>
    <row r="338" s="1" customFormat="1" ht="15.75">
      <c r="N338" s="28"/>
    </row>
    <row r="339" s="1" customFormat="1" ht="15.75">
      <c r="N339" s="28"/>
    </row>
    <row r="340" s="1" customFormat="1" ht="15.75">
      <c r="N340" s="28"/>
    </row>
    <row r="341" s="1" customFormat="1" ht="15.75">
      <c r="N341" s="28"/>
    </row>
    <row r="342" s="1" customFormat="1" ht="15.75">
      <c r="N342" s="28"/>
    </row>
    <row r="343" s="1" customFormat="1" ht="15.75">
      <c r="N343" s="28"/>
    </row>
    <row r="344" s="1" customFormat="1" ht="15.75">
      <c r="N344" s="28"/>
    </row>
    <row r="345" s="1" customFormat="1" ht="15.75">
      <c r="N345" s="28"/>
    </row>
    <row r="346" s="1" customFormat="1" ht="15.75">
      <c r="N346" s="28"/>
    </row>
    <row r="347" s="1" customFormat="1" ht="15.75">
      <c r="N347" s="28"/>
    </row>
    <row r="348" s="1" customFormat="1" ht="15.75">
      <c r="N348" s="28"/>
    </row>
    <row r="349" s="1" customFormat="1" ht="15.75">
      <c r="N349" s="28"/>
    </row>
    <row r="350" s="1" customFormat="1" ht="15.75">
      <c r="N350" s="28"/>
    </row>
    <row r="351" s="1" customFormat="1" ht="15.75">
      <c r="N351" s="28"/>
    </row>
    <row r="352" s="1" customFormat="1" ht="15.75">
      <c r="N352" s="28"/>
    </row>
    <row r="353" s="1" customFormat="1" ht="15.75">
      <c r="N353" s="28"/>
    </row>
    <row r="354" s="1" customFormat="1" ht="15.75">
      <c r="N354" s="28"/>
    </row>
    <row r="355" s="1" customFormat="1" ht="15.75">
      <c r="N355" s="28"/>
    </row>
    <row r="356" s="1" customFormat="1" ht="15.75">
      <c r="N356" s="28"/>
    </row>
    <row r="357" s="1" customFormat="1" ht="15.75">
      <c r="N357" s="28"/>
    </row>
    <row r="358" s="1" customFormat="1" ht="15.75">
      <c r="N358" s="28"/>
    </row>
    <row r="359" s="1" customFormat="1" ht="15.75">
      <c r="N359" s="28"/>
    </row>
    <row r="360" s="1" customFormat="1" ht="15.75">
      <c r="N360" s="28"/>
    </row>
    <row r="361" s="1" customFormat="1" ht="15.75">
      <c r="N361" s="28"/>
    </row>
    <row r="362" s="1" customFormat="1" ht="15.75">
      <c r="N362" s="28"/>
    </row>
    <row r="363" s="1" customFormat="1" ht="15.75">
      <c r="N363" s="28"/>
    </row>
    <row r="364" s="1" customFormat="1" ht="15.75">
      <c r="N364" s="28"/>
    </row>
    <row r="365" s="1" customFormat="1" ht="15.75">
      <c r="N365" s="28"/>
    </row>
    <row r="366" s="1" customFormat="1" ht="15.75">
      <c r="N366" s="28"/>
    </row>
    <row r="367" s="1" customFormat="1" ht="15.75">
      <c r="N367" s="28"/>
    </row>
    <row r="368" s="1" customFormat="1" ht="15.75">
      <c r="N368" s="28"/>
    </row>
    <row r="369" s="1" customFormat="1" ht="15.75">
      <c r="N369" s="28"/>
    </row>
    <row r="370" s="1" customFormat="1" ht="15.75">
      <c r="N370" s="28"/>
    </row>
    <row r="371" s="1" customFormat="1" ht="15.75">
      <c r="N371" s="28"/>
    </row>
    <row r="372" s="1" customFormat="1" ht="15.75">
      <c r="N372" s="28"/>
    </row>
    <row r="373" s="1" customFormat="1" ht="15.75">
      <c r="N373" s="28"/>
    </row>
    <row r="374" s="1" customFormat="1" ht="15.75">
      <c r="N374" s="28"/>
    </row>
    <row r="375" s="1" customFormat="1" ht="15.75">
      <c r="N375" s="28"/>
    </row>
    <row r="376" s="1" customFormat="1" ht="15.75">
      <c r="N376" s="28"/>
    </row>
    <row r="377" s="1" customFormat="1" ht="15.75">
      <c r="N377" s="28"/>
    </row>
    <row r="378" s="1" customFormat="1" ht="15.75">
      <c r="N378" s="28"/>
    </row>
    <row r="379" s="1" customFormat="1" ht="15.75">
      <c r="N379" s="28"/>
    </row>
    <row r="380" s="1" customFormat="1" ht="15.75">
      <c r="N380" s="28"/>
    </row>
    <row r="381" s="1" customFormat="1" ht="15.75">
      <c r="N381" s="28"/>
    </row>
    <row r="382" s="1" customFormat="1" ht="15.75">
      <c r="N382" s="28"/>
    </row>
    <row r="383" s="1" customFormat="1" ht="15.75">
      <c r="N383" s="28"/>
    </row>
    <row r="384" s="1" customFormat="1" ht="15.75">
      <c r="N384" s="28"/>
    </row>
    <row r="385" s="1" customFormat="1" ht="15.75">
      <c r="N385" s="28"/>
    </row>
    <row r="386" s="1" customFormat="1" ht="15.75">
      <c r="N386" s="28"/>
    </row>
    <row r="387" s="1" customFormat="1" ht="15.75">
      <c r="N387" s="28"/>
    </row>
    <row r="388" s="1" customFormat="1" ht="15.75">
      <c r="N388" s="28"/>
    </row>
    <row r="389" s="1" customFormat="1" ht="15.75">
      <c r="N389" s="28"/>
    </row>
    <row r="390" s="1" customFormat="1" ht="15.75">
      <c r="N390" s="28"/>
    </row>
    <row r="391" s="1" customFormat="1" ht="15.75">
      <c r="N391" s="28"/>
    </row>
    <row r="392" s="1" customFormat="1" ht="15.75">
      <c r="N392" s="28"/>
    </row>
    <row r="393" s="1" customFormat="1" ht="15.75">
      <c r="N393" s="28"/>
    </row>
    <row r="394" s="1" customFormat="1" ht="15.75">
      <c r="N394" s="28"/>
    </row>
    <row r="395" s="1" customFormat="1" ht="15.75">
      <c r="N395" s="28"/>
    </row>
    <row r="396" s="1" customFormat="1" ht="15.75">
      <c r="N396" s="28"/>
    </row>
    <row r="397" s="1" customFormat="1" ht="15.75">
      <c r="N397" s="28"/>
    </row>
    <row r="398" s="1" customFormat="1" ht="15.75">
      <c r="N398" s="28"/>
    </row>
    <row r="399" s="1" customFormat="1" ht="15.75">
      <c r="N399" s="28"/>
    </row>
    <row r="400" s="1" customFormat="1" ht="15.75">
      <c r="N400" s="28"/>
    </row>
    <row r="401" s="1" customFormat="1" ht="15.75">
      <c r="N401" s="28"/>
    </row>
    <row r="402" s="1" customFormat="1" ht="15.75">
      <c r="N402" s="28"/>
    </row>
    <row r="403" s="1" customFormat="1" ht="15.75">
      <c r="N403" s="28"/>
    </row>
    <row r="404" s="1" customFormat="1" ht="15.75">
      <c r="N404" s="28"/>
    </row>
    <row r="405" s="1" customFormat="1" ht="15.75">
      <c r="N405" s="28"/>
    </row>
    <row r="406" s="1" customFormat="1" ht="15.75">
      <c r="N406" s="28"/>
    </row>
    <row r="407" s="1" customFormat="1" ht="15.75">
      <c r="N407" s="28"/>
    </row>
    <row r="408" s="1" customFormat="1" ht="15.75">
      <c r="N408" s="28"/>
    </row>
    <row r="409" s="1" customFormat="1" ht="15.75">
      <c r="N409" s="28"/>
    </row>
    <row r="410" s="1" customFormat="1" ht="15.75">
      <c r="N410" s="28"/>
    </row>
    <row r="411" s="1" customFormat="1" ht="15.75">
      <c r="N411" s="28"/>
    </row>
    <row r="412" s="1" customFormat="1" ht="15.75">
      <c r="N412" s="28"/>
    </row>
    <row r="413" s="1" customFormat="1" ht="15.75">
      <c r="N413" s="28"/>
    </row>
    <row r="414" s="1" customFormat="1" ht="15.75">
      <c r="N414" s="28"/>
    </row>
    <row r="415" s="1" customFormat="1" ht="15.75">
      <c r="N415" s="28"/>
    </row>
    <row r="416" s="1" customFormat="1" ht="15.75">
      <c r="N416" s="28"/>
    </row>
    <row r="417" s="1" customFormat="1" ht="15.75">
      <c r="N417" s="28"/>
    </row>
    <row r="418" s="1" customFormat="1" ht="15.75">
      <c r="N418" s="28"/>
    </row>
    <row r="419" s="1" customFormat="1" ht="15.75">
      <c r="N419" s="28"/>
    </row>
    <row r="420" s="1" customFormat="1" ht="15.75">
      <c r="N420" s="28"/>
    </row>
    <row r="421" s="1" customFormat="1" ht="15.75">
      <c r="N421" s="28"/>
    </row>
    <row r="422" s="1" customFormat="1" ht="15.75">
      <c r="N422" s="28"/>
    </row>
    <row r="423" s="1" customFormat="1" ht="15.75">
      <c r="N423" s="28"/>
    </row>
    <row r="424" s="1" customFormat="1" ht="15.75">
      <c r="N424" s="28"/>
    </row>
    <row r="425" s="1" customFormat="1" ht="15.75">
      <c r="N425" s="28"/>
    </row>
    <row r="426" s="1" customFormat="1" ht="15.75">
      <c r="N426" s="28"/>
    </row>
    <row r="427" s="1" customFormat="1" ht="15.75">
      <c r="N427" s="28"/>
    </row>
    <row r="428" s="1" customFormat="1" ht="15.75">
      <c r="N428" s="28"/>
    </row>
    <row r="429" s="1" customFormat="1" ht="15.75">
      <c r="N429" s="28"/>
    </row>
    <row r="430" s="1" customFormat="1" ht="15.75">
      <c r="N430" s="28"/>
    </row>
    <row r="431" s="1" customFormat="1" ht="15.75">
      <c r="N431" s="28"/>
    </row>
    <row r="432" s="1" customFormat="1" ht="15.75">
      <c r="N432" s="28"/>
    </row>
    <row r="433" s="1" customFormat="1" ht="15.75">
      <c r="N433" s="28"/>
    </row>
    <row r="434" s="1" customFormat="1" ht="15.75">
      <c r="N434" s="28"/>
    </row>
    <row r="435" s="1" customFormat="1" ht="15.75">
      <c r="N435" s="28"/>
    </row>
    <row r="436" s="1" customFormat="1" ht="15.75">
      <c r="N436" s="28"/>
    </row>
    <row r="437" s="1" customFormat="1" ht="15.75">
      <c r="N437" s="28"/>
    </row>
    <row r="438" s="1" customFormat="1" ht="15.75">
      <c r="N438" s="28"/>
    </row>
    <row r="439" s="1" customFormat="1" ht="15.75">
      <c r="N439" s="28"/>
    </row>
    <row r="440" s="1" customFormat="1" ht="15.75">
      <c r="N440" s="28"/>
    </row>
    <row r="441" s="1" customFormat="1" ht="15.75">
      <c r="N441" s="28"/>
    </row>
    <row r="442" s="1" customFormat="1" ht="15.75">
      <c r="N442" s="28"/>
    </row>
    <row r="443" s="1" customFormat="1" ht="15.75">
      <c r="N443" s="28"/>
    </row>
    <row r="444" s="1" customFormat="1" ht="15.75">
      <c r="N444" s="28"/>
    </row>
    <row r="445" s="1" customFormat="1" ht="15.75">
      <c r="N445" s="28"/>
    </row>
    <row r="446" s="1" customFormat="1" ht="15.75">
      <c r="N446" s="28"/>
    </row>
    <row r="447" s="1" customFormat="1" ht="15.75">
      <c r="N447" s="28"/>
    </row>
    <row r="448" s="1" customFormat="1" ht="15.75">
      <c r="N448" s="28"/>
    </row>
    <row r="449" s="1" customFormat="1" ht="15.75">
      <c r="N449" s="28"/>
    </row>
    <row r="450" s="1" customFormat="1" ht="15.75">
      <c r="N450" s="28"/>
    </row>
    <row r="451" s="1" customFormat="1" ht="15.75">
      <c r="N451" s="28"/>
    </row>
    <row r="452" s="1" customFormat="1" ht="15.75">
      <c r="N452" s="28"/>
    </row>
    <row r="453" s="1" customFormat="1" ht="15.75">
      <c r="N453" s="28"/>
    </row>
    <row r="454" s="1" customFormat="1" ht="15.75">
      <c r="N454" s="28"/>
    </row>
    <row r="455" s="1" customFormat="1" ht="15.75">
      <c r="N455" s="28"/>
    </row>
    <row r="456" s="1" customFormat="1" ht="15.75">
      <c r="N456" s="28"/>
    </row>
    <row r="457" s="1" customFormat="1" ht="15.75">
      <c r="N457" s="28"/>
    </row>
    <row r="458" s="1" customFormat="1" ht="15.75">
      <c r="N458" s="28"/>
    </row>
    <row r="459" s="1" customFormat="1" ht="15.75">
      <c r="N459" s="28"/>
    </row>
    <row r="460" s="1" customFormat="1" ht="15.75">
      <c r="N460" s="28"/>
    </row>
    <row r="461" s="1" customFormat="1" ht="15.75">
      <c r="N461" s="28"/>
    </row>
    <row r="462" s="1" customFormat="1" ht="15.75">
      <c r="N462" s="28"/>
    </row>
    <row r="463" s="1" customFormat="1" ht="15.75">
      <c r="N463" s="28"/>
    </row>
    <row r="464" s="1" customFormat="1" ht="15.75">
      <c r="N464" s="28"/>
    </row>
    <row r="465" s="1" customFormat="1" ht="15.75">
      <c r="N465" s="28"/>
    </row>
    <row r="466" s="1" customFormat="1" ht="15.75">
      <c r="N466" s="28"/>
    </row>
    <row r="467" s="1" customFormat="1" ht="15.75">
      <c r="N467" s="28"/>
    </row>
    <row r="468" s="1" customFormat="1" ht="15.75">
      <c r="N468" s="28"/>
    </row>
    <row r="469" s="1" customFormat="1" ht="15.75">
      <c r="N469" s="28"/>
    </row>
    <row r="470" s="1" customFormat="1" ht="15.75">
      <c r="N470" s="28"/>
    </row>
    <row r="471" s="1" customFormat="1" ht="15.75">
      <c r="N471" s="28"/>
    </row>
    <row r="472" s="1" customFormat="1" ht="15.75">
      <c r="N472" s="28"/>
    </row>
    <row r="473" s="1" customFormat="1" ht="15.75">
      <c r="N473" s="28"/>
    </row>
    <row r="474" s="1" customFormat="1" ht="15.75">
      <c r="N474" s="28"/>
    </row>
    <row r="475" s="1" customFormat="1" ht="15.75">
      <c r="N475" s="28"/>
    </row>
    <row r="476" s="1" customFormat="1" ht="15.75">
      <c r="N476" s="28"/>
    </row>
    <row r="477" s="1" customFormat="1" ht="15.75">
      <c r="N477" s="28"/>
    </row>
    <row r="478" s="1" customFormat="1" ht="15.75">
      <c r="N478" s="28"/>
    </row>
    <row r="479" s="1" customFormat="1" ht="15.75">
      <c r="N479" s="28"/>
    </row>
    <row r="480" s="1" customFormat="1" ht="15.75">
      <c r="N480" s="28"/>
    </row>
    <row r="481" s="1" customFormat="1" ht="15.75">
      <c r="N481" s="28"/>
    </row>
    <row r="482" s="1" customFormat="1" ht="15.75">
      <c r="N482" s="28"/>
    </row>
    <row r="483" s="1" customFormat="1" ht="15.75">
      <c r="N483" s="28"/>
    </row>
    <row r="484" s="1" customFormat="1" ht="15.75">
      <c r="N484" s="28"/>
    </row>
    <row r="485" s="1" customFormat="1" ht="15.75">
      <c r="N485" s="28"/>
    </row>
    <row r="486" s="1" customFormat="1" ht="15.75">
      <c r="N486" s="28"/>
    </row>
    <row r="487" s="1" customFormat="1" ht="15.75">
      <c r="N487" s="28"/>
    </row>
    <row r="488" s="1" customFormat="1" ht="15.75">
      <c r="N488" s="28"/>
    </row>
    <row r="489" s="1" customFormat="1" ht="15.75">
      <c r="N489" s="28"/>
    </row>
    <row r="490" s="1" customFormat="1" ht="15.75">
      <c r="N490" s="28"/>
    </row>
    <row r="491" s="1" customFormat="1" ht="15.75">
      <c r="N491" s="28"/>
    </row>
    <row r="492" s="1" customFormat="1" ht="15.75">
      <c r="N492" s="28"/>
    </row>
    <row r="493" s="1" customFormat="1" ht="15.75">
      <c r="N493" s="28"/>
    </row>
    <row r="494" s="1" customFormat="1" ht="15.75">
      <c r="N494" s="28"/>
    </row>
    <row r="495" s="1" customFormat="1" ht="15.75">
      <c r="N495" s="28"/>
    </row>
    <row r="496" s="1" customFormat="1" ht="15.75">
      <c r="N496" s="28"/>
    </row>
    <row r="497" s="1" customFormat="1" ht="15.75">
      <c r="N497" s="28"/>
    </row>
    <row r="498" s="1" customFormat="1" ht="15.75">
      <c r="N498" s="28"/>
    </row>
    <row r="499" s="1" customFormat="1" ht="15.75">
      <c r="N499" s="28"/>
    </row>
    <row r="500" s="1" customFormat="1" ht="15.75">
      <c r="N500" s="28"/>
    </row>
    <row r="501" s="1" customFormat="1" ht="15.75">
      <c r="N501" s="28"/>
    </row>
    <row r="502" s="1" customFormat="1" ht="15.75">
      <c r="N502" s="28"/>
    </row>
    <row r="503" s="1" customFormat="1" ht="15.75">
      <c r="N503" s="28"/>
    </row>
    <row r="504" s="1" customFormat="1" ht="15.75">
      <c r="N504" s="28"/>
    </row>
    <row r="505" s="1" customFormat="1" ht="15.75">
      <c r="N505" s="28"/>
    </row>
    <row r="506" s="1" customFormat="1" ht="15.75">
      <c r="N506" s="28"/>
    </row>
    <row r="507" s="1" customFormat="1" ht="15.75">
      <c r="N507" s="28"/>
    </row>
    <row r="508" s="1" customFormat="1" ht="15.75">
      <c r="N508" s="28"/>
    </row>
    <row r="509" s="1" customFormat="1" ht="15.75">
      <c r="N509" s="28"/>
    </row>
    <row r="510" s="1" customFormat="1" ht="15.75">
      <c r="N510" s="28"/>
    </row>
    <row r="511" s="1" customFormat="1" ht="15.75">
      <c r="N511" s="28"/>
    </row>
    <row r="512" s="1" customFormat="1" ht="15.75">
      <c r="N512" s="28"/>
    </row>
    <row r="513" s="1" customFormat="1" ht="15.75">
      <c r="N513" s="28"/>
    </row>
    <row r="514" s="1" customFormat="1" ht="15.75">
      <c r="N514" s="28"/>
    </row>
    <row r="515" s="1" customFormat="1" ht="15.75">
      <c r="N515" s="28"/>
    </row>
    <row r="516" s="1" customFormat="1" ht="15.75">
      <c r="N516" s="28"/>
    </row>
    <row r="517" s="1" customFormat="1" ht="15.75">
      <c r="N517" s="28"/>
    </row>
    <row r="518" s="1" customFormat="1" ht="15.75">
      <c r="N518" s="28"/>
    </row>
    <row r="519" s="1" customFormat="1" ht="15.75">
      <c r="N519" s="28"/>
    </row>
    <row r="520" s="1" customFormat="1" ht="15.75">
      <c r="N520" s="28"/>
    </row>
    <row r="521" s="1" customFormat="1" ht="15.75">
      <c r="N521" s="28"/>
    </row>
    <row r="522" s="1" customFormat="1" ht="15.75">
      <c r="N522" s="28"/>
    </row>
    <row r="523" s="1" customFormat="1" ht="15.75">
      <c r="N523" s="28"/>
    </row>
    <row r="524" s="1" customFormat="1" ht="15.75">
      <c r="N524" s="28"/>
    </row>
    <row r="525" s="1" customFormat="1" ht="15.75">
      <c r="N525" s="28"/>
    </row>
    <row r="526" s="1" customFormat="1" ht="15.75">
      <c r="N526" s="28"/>
    </row>
    <row r="527" s="1" customFormat="1" ht="15.75">
      <c r="N527" s="28"/>
    </row>
    <row r="528" s="1" customFormat="1" ht="15.75">
      <c r="N528" s="28"/>
    </row>
    <row r="529" s="1" customFormat="1" ht="15.75">
      <c r="N529" s="28"/>
    </row>
    <row r="530" s="1" customFormat="1" ht="15.75">
      <c r="N530" s="28"/>
    </row>
    <row r="531" s="1" customFormat="1" ht="15.75">
      <c r="N531" s="28"/>
    </row>
    <row r="532" s="1" customFormat="1" ht="15.75">
      <c r="N532" s="28"/>
    </row>
    <row r="533" s="1" customFormat="1" ht="15.75">
      <c r="N533" s="28"/>
    </row>
    <row r="534" s="1" customFormat="1" ht="15.75">
      <c r="N534" s="28"/>
    </row>
    <row r="535" s="1" customFormat="1" ht="15.75">
      <c r="N535" s="28"/>
    </row>
    <row r="536" s="1" customFormat="1" ht="15.75">
      <c r="N536" s="28"/>
    </row>
    <row r="537" s="1" customFormat="1" ht="15.75">
      <c r="N537" s="28"/>
    </row>
    <row r="538" s="1" customFormat="1" ht="15.75">
      <c r="N538" s="28"/>
    </row>
    <row r="539" s="1" customFormat="1" ht="15.75">
      <c r="N539" s="28"/>
    </row>
    <row r="540" s="1" customFormat="1" ht="15.75">
      <c r="N540" s="28"/>
    </row>
    <row r="541" s="1" customFormat="1" ht="15.75">
      <c r="N541" s="28"/>
    </row>
    <row r="542" s="1" customFormat="1" ht="15.75">
      <c r="N542" s="28"/>
    </row>
    <row r="543" s="1" customFormat="1" ht="15.75">
      <c r="N543" s="28"/>
    </row>
    <row r="544" s="1" customFormat="1" ht="15.75">
      <c r="N544" s="28"/>
    </row>
    <row r="545" s="1" customFormat="1" ht="15.75">
      <c r="N545" s="28"/>
    </row>
    <row r="546" s="1" customFormat="1" ht="15.75">
      <c r="N546" s="28"/>
    </row>
    <row r="547" s="1" customFormat="1" ht="15.75">
      <c r="N547" s="28"/>
    </row>
    <row r="548" s="1" customFormat="1" ht="15.75">
      <c r="N548" s="28"/>
    </row>
    <row r="549" s="1" customFormat="1" ht="15.75">
      <c r="N549" s="28"/>
    </row>
    <row r="550" s="1" customFormat="1" ht="15.75">
      <c r="N550" s="28"/>
    </row>
    <row r="551" s="1" customFormat="1" ht="15.75">
      <c r="N551" s="28"/>
    </row>
    <row r="552" s="1" customFormat="1" ht="15.75">
      <c r="N552" s="28"/>
    </row>
    <row r="553" s="1" customFormat="1" ht="15.75">
      <c r="N553" s="28"/>
    </row>
    <row r="554" s="1" customFormat="1" ht="15.75">
      <c r="N554" s="28"/>
    </row>
    <row r="555" s="1" customFormat="1" ht="15.75">
      <c r="N555" s="28"/>
    </row>
    <row r="556" s="1" customFormat="1" ht="15.75">
      <c r="N556" s="28"/>
    </row>
    <row r="557" s="1" customFormat="1" ht="15.75">
      <c r="N557" s="28"/>
    </row>
    <row r="558" s="1" customFormat="1" ht="15.75">
      <c r="N558" s="28"/>
    </row>
    <row r="559" s="1" customFormat="1" ht="15.75">
      <c r="N559" s="28"/>
    </row>
    <row r="560" s="1" customFormat="1" ht="15.75">
      <c r="N560" s="28"/>
    </row>
    <row r="561" s="1" customFormat="1" ht="15.75">
      <c r="N561" s="28"/>
    </row>
    <row r="562" s="1" customFormat="1" ht="15.75">
      <c r="N562" s="28"/>
    </row>
    <row r="563" s="1" customFormat="1" ht="15.75">
      <c r="N563" s="28"/>
    </row>
    <row r="564" s="1" customFormat="1" ht="15.75">
      <c r="N564" s="28"/>
    </row>
    <row r="565" s="1" customFormat="1" ht="15.75">
      <c r="N565" s="28"/>
    </row>
    <row r="566" s="1" customFormat="1" ht="15.75">
      <c r="N566" s="28"/>
    </row>
    <row r="567" s="1" customFormat="1" ht="15.75">
      <c r="N567" s="28"/>
    </row>
    <row r="568" s="1" customFormat="1" ht="15.75">
      <c r="N568" s="28"/>
    </row>
    <row r="569" s="1" customFormat="1" ht="15.75">
      <c r="N569" s="28"/>
    </row>
    <row r="570" s="1" customFormat="1" ht="15.75">
      <c r="N570" s="28"/>
    </row>
    <row r="571" s="1" customFormat="1" ht="15.75">
      <c r="N571" s="28"/>
    </row>
    <row r="572" s="1" customFormat="1" ht="15.75">
      <c r="N572" s="28"/>
    </row>
    <row r="573" s="1" customFormat="1" ht="15.75">
      <c r="N573" s="28"/>
    </row>
    <row r="574" s="1" customFormat="1" ht="15.75">
      <c r="N574" s="28"/>
    </row>
    <row r="575" s="1" customFormat="1" ht="15.75">
      <c r="N575" s="28"/>
    </row>
    <row r="576" s="1" customFormat="1" ht="15.75">
      <c r="N576" s="28"/>
    </row>
    <row r="577" s="1" customFormat="1" ht="15.75">
      <c r="N577" s="28"/>
    </row>
    <row r="578" s="1" customFormat="1" ht="15.75">
      <c r="N578" s="28"/>
    </row>
    <row r="579" s="1" customFormat="1" ht="15.75">
      <c r="N579" s="28"/>
    </row>
    <row r="580" s="1" customFormat="1" ht="15.75">
      <c r="N580" s="28"/>
    </row>
    <row r="581" s="1" customFormat="1" ht="15.75">
      <c r="N581" s="28"/>
    </row>
    <row r="582" s="1" customFormat="1" ht="15.75">
      <c r="N582" s="28"/>
    </row>
    <row r="583" s="1" customFormat="1" ht="15.75">
      <c r="N583" s="28"/>
    </row>
    <row r="584" s="1" customFormat="1" ht="15.75">
      <c r="N584" s="28"/>
    </row>
    <row r="585" s="1" customFormat="1" ht="15.75">
      <c r="N585" s="28"/>
    </row>
    <row r="586" s="1" customFormat="1" ht="15.75">
      <c r="N586" s="28"/>
    </row>
    <row r="587" s="1" customFormat="1" ht="15.75">
      <c r="N587" s="28"/>
    </row>
    <row r="588" s="1" customFormat="1" ht="15.75">
      <c r="N588" s="28"/>
    </row>
    <row r="589" s="1" customFormat="1" ht="15.75">
      <c r="N589" s="28"/>
    </row>
    <row r="590" s="1" customFormat="1" ht="15.75">
      <c r="N590" s="28"/>
    </row>
    <row r="591" s="1" customFormat="1" ht="15.75">
      <c r="N591" s="28"/>
    </row>
    <row r="592" s="1" customFormat="1" ht="15.75">
      <c r="N592" s="28"/>
    </row>
    <row r="593" s="1" customFormat="1" ht="15.75">
      <c r="N593" s="28"/>
    </row>
    <row r="594" s="1" customFormat="1" ht="15.75">
      <c r="N594" s="28"/>
    </row>
    <row r="595" s="1" customFormat="1" ht="15.75">
      <c r="N595" s="28"/>
    </row>
    <row r="596" s="1" customFormat="1" ht="15.75">
      <c r="N596" s="28"/>
    </row>
    <row r="597" s="1" customFormat="1" ht="15.75">
      <c r="N597" s="28"/>
    </row>
    <row r="598" s="1" customFormat="1" ht="15.75">
      <c r="N598" s="28"/>
    </row>
    <row r="599" s="1" customFormat="1" ht="15.75">
      <c r="N599" s="28"/>
    </row>
    <row r="600" s="1" customFormat="1" ht="15.75">
      <c r="N600" s="28"/>
    </row>
    <row r="601" s="1" customFormat="1" ht="15.75">
      <c r="N601" s="28"/>
    </row>
    <row r="602" s="1" customFormat="1" ht="15.75">
      <c r="N602" s="28"/>
    </row>
    <row r="603" s="1" customFormat="1" ht="15.75">
      <c r="N603" s="28"/>
    </row>
    <row r="604" s="1" customFormat="1" ht="15.75">
      <c r="N604" s="28"/>
    </row>
    <row r="605" s="1" customFormat="1" ht="15.75">
      <c r="N605" s="28"/>
    </row>
    <row r="606" s="1" customFormat="1" ht="15.75">
      <c r="N606" s="28"/>
    </row>
    <row r="607" s="1" customFormat="1" ht="15.75">
      <c r="N607" s="28"/>
    </row>
    <row r="608" s="1" customFormat="1" ht="15.75">
      <c r="N608" s="28"/>
    </row>
    <row r="609" s="1" customFormat="1" ht="15.75">
      <c r="N609" s="28"/>
    </row>
    <row r="610" s="1" customFormat="1" ht="15.75">
      <c r="N610" s="28"/>
    </row>
    <row r="611" s="1" customFormat="1" ht="15.75">
      <c r="N611" s="28"/>
    </row>
    <row r="612" s="1" customFormat="1" ht="15.75">
      <c r="N612" s="28"/>
    </row>
    <row r="613" s="1" customFormat="1" ht="15.75">
      <c r="N613" s="28"/>
    </row>
    <row r="614" s="1" customFormat="1" ht="15.75">
      <c r="N614" s="28"/>
    </row>
    <row r="615" s="1" customFormat="1" ht="15.75">
      <c r="N615" s="28"/>
    </row>
    <row r="616" s="1" customFormat="1" ht="15.75">
      <c r="N616" s="28"/>
    </row>
    <row r="617" s="1" customFormat="1" ht="15.75">
      <c r="N617" s="28"/>
    </row>
    <row r="618" s="1" customFormat="1" ht="15.75">
      <c r="N618" s="28"/>
    </row>
    <row r="619" s="1" customFormat="1" ht="15.75">
      <c r="N619" s="28"/>
    </row>
    <row r="620" s="1" customFormat="1" ht="15.75">
      <c r="N620" s="28"/>
    </row>
    <row r="621" s="1" customFormat="1" ht="15.75">
      <c r="N621" s="28"/>
    </row>
    <row r="622" s="1" customFormat="1" ht="15.75">
      <c r="N622" s="28"/>
    </row>
    <row r="623" s="1" customFormat="1" ht="15.75">
      <c r="N623" s="28"/>
    </row>
    <row r="624" s="1" customFormat="1" ht="15.75">
      <c r="N624" s="28"/>
    </row>
    <row r="625" s="1" customFormat="1" ht="15.75">
      <c r="N625" s="28"/>
    </row>
    <row r="626" s="1" customFormat="1" ht="15.75">
      <c r="N626" s="28"/>
    </row>
    <row r="627" s="1" customFormat="1" ht="15.75">
      <c r="N627" s="28"/>
    </row>
    <row r="628" s="1" customFormat="1" ht="15.75">
      <c r="N628" s="28"/>
    </row>
    <row r="629" s="1" customFormat="1" ht="15.75">
      <c r="N629" s="28"/>
    </row>
    <row r="630" s="1" customFormat="1" ht="15.75">
      <c r="N630" s="28"/>
    </row>
    <row r="631" s="1" customFormat="1" ht="15.75">
      <c r="N631" s="28"/>
    </row>
    <row r="632" s="1" customFormat="1" ht="15.75">
      <c r="N632" s="28"/>
    </row>
    <row r="633" s="1" customFormat="1" ht="15.75">
      <c r="N633" s="28"/>
    </row>
    <row r="634" s="1" customFormat="1" ht="15.75">
      <c r="N634" s="28"/>
    </row>
    <row r="635" s="1" customFormat="1" ht="15.75">
      <c r="N635" s="28"/>
    </row>
    <row r="636" s="1" customFormat="1" ht="15.75">
      <c r="N636" s="28"/>
    </row>
    <row r="637" s="1" customFormat="1" ht="15.75">
      <c r="N637" s="28"/>
    </row>
    <row r="638" s="1" customFormat="1" ht="15.75">
      <c r="N638" s="28"/>
    </row>
    <row r="639" s="1" customFormat="1" ht="15.75">
      <c r="N639" s="28"/>
    </row>
    <row r="640" s="1" customFormat="1" ht="15.75">
      <c r="N640" s="28"/>
    </row>
    <row r="641" s="1" customFormat="1" ht="15.75">
      <c r="N641" s="28"/>
    </row>
    <row r="642" s="1" customFormat="1" ht="15.75">
      <c r="N642" s="28"/>
    </row>
    <row r="643" s="1" customFormat="1" ht="15.75">
      <c r="N643" s="28"/>
    </row>
    <row r="644" s="1" customFormat="1" ht="15.75">
      <c r="N644" s="28"/>
    </row>
    <row r="645" s="1" customFormat="1" ht="15.75">
      <c r="N645" s="28"/>
    </row>
    <row r="646" s="1" customFormat="1" ht="15.75">
      <c r="N646" s="28"/>
    </row>
    <row r="647" s="1" customFormat="1" ht="15.75">
      <c r="N647" s="28"/>
    </row>
    <row r="648" s="1" customFormat="1" ht="15.75">
      <c r="N648" s="28"/>
    </row>
    <row r="649" s="1" customFormat="1" ht="15.75">
      <c r="N649" s="28"/>
    </row>
    <row r="650" s="1" customFormat="1" ht="15.75">
      <c r="N650" s="28"/>
    </row>
    <row r="651" s="1" customFormat="1" ht="15.75">
      <c r="N651" s="28"/>
    </row>
    <row r="652" s="1" customFormat="1" ht="15.75">
      <c r="N652" s="28"/>
    </row>
    <row r="653" s="1" customFormat="1" ht="15.75">
      <c r="N653" s="28"/>
    </row>
    <row r="654" s="1" customFormat="1" ht="15.75">
      <c r="N654" s="28"/>
    </row>
    <row r="655" s="1" customFormat="1" ht="15.75">
      <c r="N655" s="28"/>
    </row>
    <row r="656" s="1" customFormat="1" ht="15.75">
      <c r="N656" s="28"/>
    </row>
    <row r="657" s="1" customFormat="1" ht="15.75">
      <c r="N657" s="28"/>
    </row>
    <row r="658" s="1" customFormat="1" ht="15.75">
      <c r="N658" s="28"/>
    </row>
    <row r="659" s="1" customFormat="1" ht="15.75">
      <c r="N659" s="28"/>
    </row>
    <row r="660" s="1" customFormat="1" ht="15.75">
      <c r="N660" s="28"/>
    </row>
    <row r="661" s="1" customFormat="1" ht="15.75">
      <c r="N661" s="28"/>
    </row>
    <row r="662" s="1" customFormat="1" ht="15.75">
      <c r="N662" s="28"/>
    </row>
    <row r="663" s="1" customFormat="1" ht="15.75">
      <c r="N663" s="28"/>
    </row>
    <row r="664" s="1" customFormat="1" ht="15.75">
      <c r="N664" s="28"/>
    </row>
    <row r="665" s="1" customFormat="1" ht="15.75">
      <c r="N665" s="28"/>
    </row>
    <row r="666" s="1" customFormat="1" ht="15.75">
      <c r="N666" s="28"/>
    </row>
    <row r="667" s="1" customFormat="1" ht="15.75">
      <c r="N667" s="28"/>
    </row>
    <row r="668" s="1" customFormat="1" ht="15.75">
      <c r="N668" s="28"/>
    </row>
    <row r="669" s="1" customFormat="1" ht="15.75">
      <c r="N669" s="28"/>
    </row>
    <row r="670" s="1" customFormat="1" ht="15.75">
      <c r="N670" s="28"/>
    </row>
    <row r="671" s="1" customFormat="1" ht="15.75">
      <c r="N671" s="28"/>
    </row>
    <row r="672" s="1" customFormat="1" ht="15.75">
      <c r="N672" s="28"/>
    </row>
    <row r="673" s="1" customFormat="1" ht="15.75">
      <c r="N673" s="28"/>
    </row>
    <row r="674" s="1" customFormat="1" ht="15.75">
      <c r="N674" s="28"/>
    </row>
    <row r="675" s="1" customFormat="1" ht="15.75">
      <c r="N675" s="28"/>
    </row>
    <row r="676" s="1" customFormat="1" ht="15.75">
      <c r="N676" s="28"/>
    </row>
    <row r="677" s="1" customFormat="1" ht="15.75">
      <c r="N677" s="28"/>
    </row>
    <row r="678" s="1" customFormat="1" ht="15.75">
      <c r="N678" s="28"/>
    </row>
    <row r="679" s="1" customFormat="1" ht="15.75">
      <c r="N679" s="28"/>
    </row>
    <row r="680" s="1" customFormat="1" ht="15.75">
      <c r="N680" s="28"/>
    </row>
    <row r="681" s="1" customFormat="1" ht="15.75">
      <c r="N681" s="28"/>
    </row>
    <row r="682" s="1" customFormat="1" ht="15.75">
      <c r="N682" s="28"/>
    </row>
    <row r="683" s="1" customFormat="1" ht="15.75">
      <c r="N683" s="28"/>
    </row>
    <row r="684" s="1" customFormat="1" ht="15.75">
      <c r="N684" s="28"/>
    </row>
    <row r="685" s="1" customFormat="1" ht="15.75">
      <c r="N685" s="28"/>
    </row>
    <row r="686" s="1" customFormat="1" ht="15.75">
      <c r="N686" s="28"/>
    </row>
    <row r="687" s="1" customFormat="1" ht="15.75">
      <c r="N687" s="28"/>
    </row>
    <row r="688" s="1" customFormat="1" ht="15.75">
      <c r="N688" s="28"/>
    </row>
    <row r="689" s="1" customFormat="1" ht="15.75">
      <c r="N689" s="28"/>
    </row>
    <row r="690" s="1" customFormat="1" ht="15.75">
      <c r="N690" s="28"/>
    </row>
    <row r="691" s="1" customFormat="1" ht="15.75">
      <c r="N691" s="28"/>
    </row>
    <row r="692" s="1" customFormat="1" ht="15.75">
      <c r="N692" s="28"/>
    </row>
    <row r="693" s="1" customFormat="1" ht="15.75">
      <c r="N693" s="28"/>
    </row>
    <row r="694" s="1" customFormat="1" ht="15.75">
      <c r="N694" s="28"/>
    </row>
    <row r="695" s="1" customFormat="1" ht="15.75">
      <c r="N695" s="28"/>
    </row>
    <row r="696" s="1" customFormat="1" ht="15.75">
      <c r="N696" s="28"/>
    </row>
    <row r="697" s="1" customFormat="1" ht="15.75">
      <c r="N697" s="28"/>
    </row>
    <row r="698" s="1" customFormat="1" ht="15.75">
      <c r="N698" s="28"/>
    </row>
    <row r="699" s="1" customFormat="1" ht="15.75">
      <c r="N699" s="28"/>
    </row>
    <row r="700" s="1" customFormat="1" ht="15.75">
      <c r="N700" s="28"/>
    </row>
    <row r="701" s="1" customFormat="1" ht="15.75">
      <c r="N701" s="28"/>
    </row>
    <row r="702" s="1" customFormat="1" ht="15.75">
      <c r="N702" s="28"/>
    </row>
    <row r="703" s="1" customFormat="1" ht="15.75">
      <c r="N703" s="28"/>
    </row>
    <row r="704" s="1" customFormat="1" ht="15.75">
      <c r="N704" s="28"/>
    </row>
    <row r="705" s="1" customFormat="1" ht="15.75">
      <c r="N705" s="28"/>
    </row>
    <row r="706" s="1" customFormat="1" ht="15.75">
      <c r="N706" s="28"/>
    </row>
    <row r="707" s="1" customFormat="1" ht="15.75">
      <c r="N707" s="28"/>
    </row>
    <row r="708" s="1" customFormat="1" ht="15.75">
      <c r="N708" s="28"/>
    </row>
    <row r="709" s="1" customFormat="1" ht="15.75">
      <c r="N709" s="28"/>
    </row>
    <row r="710" s="1" customFormat="1" ht="15.75">
      <c r="N710" s="28"/>
    </row>
    <row r="711" s="1" customFormat="1" ht="15.75">
      <c r="N711" s="28"/>
    </row>
    <row r="712" s="1" customFormat="1" ht="15.75">
      <c r="N712" s="28"/>
    </row>
    <row r="713" s="1" customFormat="1" ht="15.75">
      <c r="N713" s="28"/>
    </row>
    <row r="714" s="1" customFormat="1" ht="15.75">
      <c r="N714" s="28"/>
    </row>
    <row r="715" s="1" customFormat="1" ht="15.75">
      <c r="N715" s="28"/>
    </row>
    <row r="716" s="1" customFormat="1" ht="15.75">
      <c r="N716" s="28"/>
    </row>
    <row r="717" s="1" customFormat="1" ht="15.75">
      <c r="N717" s="28"/>
    </row>
    <row r="718" s="1" customFormat="1" ht="15.75">
      <c r="N718" s="28"/>
    </row>
    <row r="719" s="1" customFormat="1" ht="15.75">
      <c r="N719" s="28"/>
    </row>
    <row r="720" s="1" customFormat="1" ht="15.75">
      <c r="N720" s="28"/>
    </row>
    <row r="721" s="1" customFormat="1" ht="15.75">
      <c r="N721" s="28"/>
    </row>
    <row r="722" s="1" customFormat="1" ht="15.75">
      <c r="N722" s="28"/>
    </row>
    <row r="723" s="1" customFormat="1" ht="15.75">
      <c r="N723" s="28"/>
    </row>
    <row r="724" s="1" customFormat="1" ht="15.75">
      <c r="N724" s="28"/>
    </row>
    <row r="725" s="1" customFormat="1" ht="15.75">
      <c r="N725" s="28"/>
    </row>
    <row r="726" s="1" customFormat="1" ht="15.75">
      <c r="N726" s="28"/>
    </row>
    <row r="727" s="1" customFormat="1" ht="15.75">
      <c r="N727" s="28"/>
    </row>
    <row r="728" s="1" customFormat="1" ht="15.75">
      <c r="N728" s="28"/>
    </row>
    <row r="729" s="1" customFormat="1" ht="15.75">
      <c r="N729" s="28"/>
    </row>
    <row r="730" s="1" customFormat="1" ht="15.75">
      <c r="N730" s="28"/>
    </row>
    <row r="731" s="1" customFormat="1" ht="15.75">
      <c r="N731" s="28"/>
    </row>
    <row r="732" s="1" customFormat="1" ht="15.75">
      <c r="N732" s="28"/>
    </row>
    <row r="733" s="1" customFormat="1" ht="15.75">
      <c r="N733" s="28"/>
    </row>
    <row r="734" s="1" customFormat="1" ht="15.75">
      <c r="N734" s="28"/>
    </row>
    <row r="735" s="1" customFormat="1" ht="15.75">
      <c r="N735" s="28"/>
    </row>
    <row r="736" s="1" customFormat="1" ht="15.75">
      <c r="N736" s="28"/>
    </row>
    <row r="737" s="1" customFormat="1" ht="15.75">
      <c r="N737" s="28"/>
    </row>
    <row r="738" s="1" customFormat="1" ht="15.75">
      <c r="N738" s="28"/>
    </row>
    <row r="739" s="1" customFormat="1" ht="15.75">
      <c r="N739" s="28"/>
    </row>
    <row r="740" s="1" customFormat="1" ht="15.75">
      <c r="N740" s="28"/>
    </row>
    <row r="741" s="1" customFormat="1" ht="15.75">
      <c r="N741" s="28"/>
    </row>
    <row r="742" s="1" customFormat="1" ht="15.75">
      <c r="N742" s="28"/>
    </row>
    <row r="743" s="1" customFormat="1" ht="15.75">
      <c r="N743" s="28"/>
    </row>
    <row r="744" s="1" customFormat="1" ht="15.75">
      <c r="N744" s="28"/>
    </row>
    <row r="745" s="1" customFormat="1" ht="15.75">
      <c r="N745" s="28"/>
    </row>
    <row r="746" s="1" customFormat="1" ht="15.75">
      <c r="N746" s="28"/>
    </row>
    <row r="747" s="1" customFormat="1" ht="15.75">
      <c r="N747" s="28"/>
    </row>
    <row r="748" s="1" customFormat="1" ht="15.75">
      <c r="N748" s="28"/>
    </row>
    <row r="749" s="1" customFormat="1" ht="15.75">
      <c r="N749" s="28"/>
    </row>
    <row r="750" s="1" customFormat="1" ht="15.75">
      <c r="N750" s="28"/>
    </row>
    <row r="751" ht="15.75">
      <c r="D751" s="1"/>
    </row>
  </sheetData>
  <sheetProtection/>
  <mergeCells count="37">
    <mergeCell ref="J1:O1"/>
    <mergeCell ref="K3:K5"/>
    <mergeCell ref="A2:O2"/>
    <mergeCell ref="G3:G5"/>
    <mergeCell ref="C3:C5"/>
    <mergeCell ref="O3:O5"/>
    <mergeCell ref="N3:N5"/>
    <mergeCell ref="M3:M5"/>
    <mergeCell ref="D48:H48"/>
    <mergeCell ref="J51:L51"/>
    <mergeCell ref="H49:L49"/>
    <mergeCell ref="B4:B5"/>
    <mergeCell ref="A44:B44"/>
    <mergeCell ref="L3:L5"/>
    <mergeCell ref="A3:B3"/>
    <mergeCell ref="D3:D5"/>
    <mergeCell ref="I3:I5"/>
    <mergeCell ref="J3:J5"/>
    <mergeCell ref="H53:I53"/>
    <mergeCell ref="J53:L53"/>
    <mergeCell ref="G49:G50"/>
    <mergeCell ref="B49:E50"/>
    <mergeCell ref="B53:E53"/>
    <mergeCell ref="B52:E52"/>
    <mergeCell ref="B51:E51"/>
    <mergeCell ref="H52:I52"/>
    <mergeCell ref="J52:L52"/>
    <mergeCell ref="H51:I51"/>
    <mergeCell ref="A47:B47"/>
    <mergeCell ref="H3:H5"/>
    <mergeCell ref="A43:B43"/>
    <mergeCell ref="A4:A5"/>
    <mergeCell ref="A46:B46"/>
    <mergeCell ref="E3:E5"/>
    <mergeCell ref="F3:F5"/>
    <mergeCell ref="A45:B45"/>
    <mergeCell ref="A42:B42"/>
  </mergeCells>
  <printOptions/>
  <pageMargins left="0.7086614173228347" right="0.7086614173228347" top="0.7480314960629921" bottom="0.7480314960629921" header="0.31496062992125984" footer="0.31496062992125984"/>
  <pageSetup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pane xSplit="1" ySplit="5" topLeftCell="B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Q1"/>
    </sheetView>
  </sheetViews>
  <sheetFormatPr defaultColWidth="9.140625" defaultRowHeight="12.75"/>
  <cols>
    <col min="1" max="1" width="4.8515625" style="0" customWidth="1"/>
    <col min="2" max="2" width="18.28125" style="0" customWidth="1"/>
    <col min="4" max="4" width="10.28125" style="0" bestFit="1" customWidth="1"/>
    <col min="12" max="12" width="10.28125" style="0" bestFit="1" customWidth="1"/>
    <col min="14" max="14" width="10.28125" style="0" bestFit="1" customWidth="1"/>
  </cols>
  <sheetData>
    <row r="1" spans="12:17" ht="81.75" customHeight="1">
      <c r="L1" s="217" t="s">
        <v>129</v>
      </c>
      <c r="M1" s="217"/>
      <c r="N1" s="217"/>
      <c r="O1" s="217"/>
      <c r="P1" s="217"/>
      <c r="Q1" s="217"/>
    </row>
    <row r="2" spans="1:16" ht="24.75" customHeight="1" thickBot="1">
      <c r="A2" s="228" t="s">
        <v>49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1:16" ht="36" customHeight="1">
      <c r="A3" s="235" t="s">
        <v>57</v>
      </c>
      <c r="B3" s="238" t="s">
        <v>5</v>
      </c>
      <c r="C3" s="229" t="s">
        <v>50</v>
      </c>
      <c r="D3" s="229"/>
      <c r="E3" s="229"/>
      <c r="F3" s="229"/>
      <c r="G3" s="229"/>
      <c r="H3" s="229"/>
      <c r="I3" s="229"/>
      <c r="J3" s="229"/>
      <c r="K3" s="229" t="s">
        <v>51</v>
      </c>
      <c r="L3" s="229"/>
      <c r="M3" s="229"/>
      <c r="N3" s="229"/>
      <c r="O3" s="229"/>
      <c r="P3" s="230"/>
    </row>
    <row r="4" spans="1:16" ht="45" customHeight="1">
      <c r="A4" s="236"/>
      <c r="B4" s="239"/>
      <c r="C4" s="231" t="s">
        <v>52</v>
      </c>
      <c r="D4" s="231"/>
      <c r="E4" s="231" t="s">
        <v>53</v>
      </c>
      <c r="F4" s="231"/>
      <c r="G4" s="231" t="s">
        <v>54</v>
      </c>
      <c r="H4" s="231"/>
      <c r="I4" s="231" t="s">
        <v>55</v>
      </c>
      <c r="J4" s="231"/>
      <c r="K4" s="231" t="s">
        <v>52</v>
      </c>
      <c r="L4" s="231"/>
      <c r="M4" s="231" t="s">
        <v>56</v>
      </c>
      <c r="N4" s="231"/>
      <c r="O4" s="231" t="s">
        <v>54</v>
      </c>
      <c r="P4" s="232"/>
    </row>
    <row r="5" spans="1:16" ht="45" customHeight="1" thickBot="1">
      <c r="A5" s="237"/>
      <c r="B5" s="240"/>
      <c r="C5" s="44" t="s">
        <v>58</v>
      </c>
      <c r="D5" s="45" t="s">
        <v>59</v>
      </c>
      <c r="E5" s="44" t="s">
        <v>58</v>
      </c>
      <c r="F5" s="45" t="s">
        <v>59</v>
      </c>
      <c r="G5" s="44" t="s">
        <v>58</v>
      </c>
      <c r="H5" s="45" t="s">
        <v>59</v>
      </c>
      <c r="I5" s="44" t="s">
        <v>58</v>
      </c>
      <c r="J5" s="45" t="s">
        <v>59</v>
      </c>
      <c r="K5" s="44" t="s">
        <v>58</v>
      </c>
      <c r="L5" s="45" t="s">
        <v>59</v>
      </c>
      <c r="M5" s="44" t="s">
        <v>58</v>
      </c>
      <c r="N5" s="45" t="s">
        <v>59</v>
      </c>
      <c r="O5" s="44" t="s">
        <v>58</v>
      </c>
      <c r="P5" s="46" t="s">
        <v>59</v>
      </c>
    </row>
    <row r="6" spans="1:16" ht="16.5" customHeight="1">
      <c r="A6" s="47">
        <v>1</v>
      </c>
      <c r="B6" s="48" t="s">
        <v>60</v>
      </c>
      <c r="C6" s="49">
        <v>69</v>
      </c>
      <c r="D6" s="50">
        <v>0.9324</v>
      </c>
      <c r="E6" s="49">
        <v>1</v>
      </c>
      <c r="F6" s="50">
        <v>0.0135</v>
      </c>
      <c r="G6" s="49">
        <v>0</v>
      </c>
      <c r="H6" s="50">
        <v>0</v>
      </c>
      <c r="I6" s="49">
        <v>4</v>
      </c>
      <c r="J6" s="50">
        <v>0.0541</v>
      </c>
      <c r="K6" s="51">
        <v>43</v>
      </c>
      <c r="L6" s="50">
        <v>0.5811</v>
      </c>
      <c r="M6" s="49">
        <v>30</v>
      </c>
      <c r="N6" s="50">
        <v>0.4054</v>
      </c>
      <c r="O6" s="52">
        <v>1</v>
      </c>
      <c r="P6" s="53">
        <v>0.0135</v>
      </c>
    </row>
    <row r="7" spans="1:16" ht="16.5" customHeight="1">
      <c r="A7" s="54">
        <v>2</v>
      </c>
      <c r="B7" s="55" t="s">
        <v>61</v>
      </c>
      <c r="C7" s="56">
        <v>53</v>
      </c>
      <c r="D7" s="57">
        <v>0.7681</v>
      </c>
      <c r="E7" s="56">
        <v>11</v>
      </c>
      <c r="F7" s="57">
        <v>0.1594</v>
      </c>
      <c r="G7" s="56">
        <v>0</v>
      </c>
      <c r="H7" s="57">
        <v>0</v>
      </c>
      <c r="I7" s="56">
        <v>5</v>
      </c>
      <c r="J7" s="57">
        <v>0.0725</v>
      </c>
      <c r="K7" s="58">
        <v>49</v>
      </c>
      <c r="L7" s="57">
        <v>0.7101</v>
      </c>
      <c r="M7" s="56">
        <v>20</v>
      </c>
      <c r="N7" s="57">
        <v>0.2899</v>
      </c>
      <c r="O7" s="59">
        <v>0</v>
      </c>
      <c r="P7" s="60">
        <v>0</v>
      </c>
    </row>
    <row r="8" spans="1:16" ht="16.5" customHeight="1">
      <c r="A8" s="54">
        <v>3</v>
      </c>
      <c r="B8" s="61" t="s">
        <v>62</v>
      </c>
      <c r="C8" s="56">
        <v>81</v>
      </c>
      <c r="D8" s="57">
        <v>0.9101</v>
      </c>
      <c r="E8" s="56">
        <v>2</v>
      </c>
      <c r="F8" s="57">
        <v>0.0225</v>
      </c>
      <c r="G8" s="56">
        <v>0</v>
      </c>
      <c r="H8" s="57">
        <v>0</v>
      </c>
      <c r="I8" s="56">
        <v>6</v>
      </c>
      <c r="J8" s="62">
        <v>0.0674</v>
      </c>
      <c r="K8" s="58">
        <v>48</v>
      </c>
      <c r="L8" s="57">
        <v>0.5393</v>
      </c>
      <c r="M8" s="56">
        <v>40</v>
      </c>
      <c r="N8" s="57">
        <v>0.4494</v>
      </c>
      <c r="O8" s="59">
        <v>1</v>
      </c>
      <c r="P8" s="60">
        <v>0.0112</v>
      </c>
    </row>
    <row r="9" spans="1:16" ht="16.5" customHeight="1">
      <c r="A9" s="47">
        <v>4</v>
      </c>
      <c r="B9" s="61" t="s">
        <v>63</v>
      </c>
      <c r="C9" s="181">
        <v>67</v>
      </c>
      <c r="D9" s="190">
        <v>0.9178</v>
      </c>
      <c r="E9" s="181">
        <v>1</v>
      </c>
      <c r="F9" s="190">
        <v>0.0137</v>
      </c>
      <c r="G9" s="181">
        <v>0</v>
      </c>
      <c r="H9" s="190">
        <v>0</v>
      </c>
      <c r="I9" s="181">
        <v>5</v>
      </c>
      <c r="J9" s="190">
        <v>0.0685</v>
      </c>
      <c r="K9" s="181">
        <v>58</v>
      </c>
      <c r="L9" s="190">
        <v>0.7945</v>
      </c>
      <c r="M9" s="181">
        <v>15</v>
      </c>
      <c r="N9" s="190">
        <v>0.2055</v>
      </c>
      <c r="O9" s="181">
        <v>0</v>
      </c>
      <c r="P9" s="182">
        <v>0</v>
      </c>
    </row>
    <row r="10" spans="1:16" ht="16.5" customHeight="1">
      <c r="A10" s="54">
        <v>5</v>
      </c>
      <c r="B10" s="61" t="s">
        <v>64</v>
      </c>
      <c r="C10" s="63">
        <v>52</v>
      </c>
      <c r="D10" s="64">
        <v>0.8525</v>
      </c>
      <c r="E10" s="63">
        <v>1</v>
      </c>
      <c r="F10" s="64">
        <v>0.0164</v>
      </c>
      <c r="G10" s="63">
        <v>0</v>
      </c>
      <c r="H10" s="64">
        <v>0</v>
      </c>
      <c r="I10" s="63">
        <v>8</v>
      </c>
      <c r="J10" s="64">
        <v>0.1311</v>
      </c>
      <c r="K10" s="65">
        <v>38</v>
      </c>
      <c r="L10" s="64">
        <v>0.623</v>
      </c>
      <c r="M10" s="63">
        <v>23</v>
      </c>
      <c r="N10" s="64">
        <v>0.377</v>
      </c>
      <c r="O10" s="59">
        <v>0</v>
      </c>
      <c r="P10" s="60">
        <v>0</v>
      </c>
    </row>
    <row r="11" spans="1:16" ht="16.5" customHeight="1">
      <c r="A11" s="54">
        <v>6</v>
      </c>
      <c r="B11" s="61" t="s">
        <v>65</v>
      </c>
      <c r="C11" s="49">
        <v>26</v>
      </c>
      <c r="D11" s="64">
        <v>0.65</v>
      </c>
      <c r="E11" s="63">
        <v>4</v>
      </c>
      <c r="F11" s="64">
        <v>0.1</v>
      </c>
      <c r="G11" s="63">
        <v>0</v>
      </c>
      <c r="H11" s="64">
        <v>0</v>
      </c>
      <c r="I11" s="63">
        <v>10</v>
      </c>
      <c r="J11" s="64">
        <v>0.25</v>
      </c>
      <c r="K11" s="65">
        <v>18</v>
      </c>
      <c r="L11" s="64">
        <v>0.45</v>
      </c>
      <c r="M11" s="63">
        <v>18</v>
      </c>
      <c r="N11" s="64">
        <v>0.45</v>
      </c>
      <c r="O11" s="59">
        <v>4</v>
      </c>
      <c r="P11" s="60">
        <v>0.1</v>
      </c>
    </row>
    <row r="12" spans="1:16" ht="16.5" customHeight="1">
      <c r="A12" s="47">
        <v>7</v>
      </c>
      <c r="B12" s="61" t="s">
        <v>66</v>
      </c>
      <c r="C12" s="63">
        <v>60</v>
      </c>
      <c r="D12" s="64">
        <v>0.7692</v>
      </c>
      <c r="E12" s="63">
        <v>5</v>
      </c>
      <c r="F12" s="64">
        <v>0.0641</v>
      </c>
      <c r="G12" s="63">
        <v>0</v>
      </c>
      <c r="H12" s="64">
        <v>0</v>
      </c>
      <c r="I12" s="63">
        <v>13</v>
      </c>
      <c r="J12" s="64">
        <v>0.1667</v>
      </c>
      <c r="K12" s="65">
        <v>36</v>
      </c>
      <c r="L12" s="64">
        <v>0.4615</v>
      </c>
      <c r="M12" s="63">
        <v>39</v>
      </c>
      <c r="N12" s="64">
        <v>0.5</v>
      </c>
      <c r="O12" s="59">
        <v>3</v>
      </c>
      <c r="P12" s="60">
        <v>0.0385</v>
      </c>
    </row>
    <row r="13" spans="1:16" ht="16.5" customHeight="1">
      <c r="A13" s="54">
        <v>8</v>
      </c>
      <c r="B13" s="66" t="s">
        <v>67</v>
      </c>
      <c r="C13" s="67">
        <v>32</v>
      </c>
      <c r="D13" s="68">
        <v>0.8421</v>
      </c>
      <c r="E13" s="67">
        <v>3</v>
      </c>
      <c r="F13" s="68">
        <v>0.0789</v>
      </c>
      <c r="G13" s="67">
        <v>0</v>
      </c>
      <c r="H13" s="68">
        <v>0</v>
      </c>
      <c r="I13" s="67">
        <v>3</v>
      </c>
      <c r="J13" s="68">
        <v>0.0789</v>
      </c>
      <c r="K13" s="69">
        <v>18</v>
      </c>
      <c r="L13" s="68">
        <v>0.4737</v>
      </c>
      <c r="M13" s="67">
        <v>15</v>
      </c>
      <c r="N13" s="68">
        <v>0.3947</v>
      </c>
      <c r="O13" s="70">
        <v>5</v>
      </c>
      <c r="P13" s="71">
        <v>0.1316</v>
      </c>
    </row>
    <row r="14" spans="1:16" ht="16.5" customHeight="1">
      <c r="A14" s="54">
        <v>9</v>
      </c>
      <c r="B14" s="61" t="s">
        <v>68</v>
      </c>
      <c r="C14" s="63">
        <v>27</v>
      </c>
      <c r="D14" s="64">
        <v>0.7105</v>
      </c>
      <c r="E14" s="63">
        <v>8</v>
      </c>
      <c r="F14" s="64">
        <v>0.2105</v>
      </c>
      <c r="G14" s="63">
        <v>0</v>
      </c>
      <c r="H14" s="64">
        <v>0</v>
      </c>
      <c r="I14" s="63">
        <v>3</v>
      </c>
      <c r="J14" s="64">
        <v>0.0789</v>
      </c>
      <c r="K14" s="65">
        <v>16</v>
      </c>
      <c r="L14" s="64">
        <v>0.4211</v>
      </c>
      <c r="M14" s="63">
        <v>20</v>
      </c>
      <c r="N14" s="64">
        <v>0.5263</v>
      </c>
      <c r="O14" s="59">
        <v>2</v>
      </c>
      <c r="P14" s="60">
        <v>0.0526</v>
      </c>
    </row>
    <row r="15" spans="1:16" ht="16.5" customHeight="1">
      <c r="A15" s="47">
        <v>10</v>
      </c>
      <c r="B15" s="61" t="s">
        <v>69</v>
      </c>
      <c r="C15" s="72">
        <v>30</v>
      </c>
      <c r="D15" s="73">
        <v>0.9091</v>
      </c>
      <c r="E15" s="72">
        <v>0</v>
      </c>
      <c r="F15" s="73">
        <v>0</v>
      </c>
      <c r="G15" s="72">
        <v>0</v>
      </c>
      <c r="H15" s="73">
        <v>0</v>
      </c>
      <c r="I15" s="72">
        <v>3</v>
      </c>
      <c r="J15" s="73">
        <v>0.0909</v>
      </c>
      <c r="K15" s="74">
        <v>30</v>
      </c>
      <c r="L15" s="73">
        <v>0.9091</v>
      </c>
      <c r="M15" s="72">
        <v>3</v>
      </c>
      <c r="N15" s="73">
        <v>0.0909</v>
      </c>
      <c r="O15" s="59">
        <v>0</v>
      </c>
      <c r="P15" s="60">
        <v>0</v>
      </c>
    </row>
    <row r="16" spans="1:16" ht="16.5" customHeight="1">
      <c r="A16" s="54">
        <v>11</v>
      </c>
      <c r="B16" s="61" t="s">
        <v>70</v>
      </c>
      <c r="C16" s="72">
        <v>21</v>
      </c>
      <c r="D16" s="73">
        <v>0.84</v>
      </c>
      <c r="E16" s="72">
        <v>1</v>
      </c>
      <c r="F16" s="73">
        <v>0.04</v>
      </c>
      <c r="G16" s="72">
        <v>0</v>
      </c>
      <c r="H16" s="73">
        <v>0</v>
      </c>
      <c r="I16" s="72">
        <v>3</v>
      </c>
      <c r="J16" s="73">
        <v>0.12</v>
      </c>
      <c r="K16" s="74">
        <v>12</v>
      </c>
      <c r="L16" s="73">
        <v>0.48</v>
      </c>
      <c r="M16" s="72">
        <v>12</v>
      </c>
      <c r="N16" s="73">
        <v>0.48</v>
      </c>
      <c r="O16" s="59">
        <v>1</v>
      </c>
      <c r="P16" s="60">
        <v>0.04</v>
      </c>
    </row>
    <row r="17" spans="1:16" ht="16.5" customHeight="1">
      <c r="A17" s="54">
        <v>12</v>
      </c>
      <c r="B17" s="61" t="s">
        <v>71</v>
      </c>
      <c r="C17" s="72">
        <v>46</v>
      </c>
      <c r="D17" s="73">
        <v>0.8214</v>
      </c>
      <c r="E17" s="72">
        <v>6</v>
      </c>
      <c r="F17" s="73">
        <v>0.1071</v>
      </c>
      <c r="G17" s="72">
        <v>0</v>
      </c>
      <c r="H17" s="73">
        <v>0</v>
      </c>
      <c r="I17" s="72">
        <v>4</v>
      </c>
      <c r="J17" s="73">
        <v>0.0714</v>
      </c>
      <c r="K17" s="74">
        <v>20</v>
      </c>
      <c r="L17" s="73">
        <v>0.3571</v>
      </c>
      <c r="M17" s="72">
        <v>31</v>
      </c>
      <c r="N17" s="73">
        <v>0.5536</v>
      </c>
      <c r="O17" s="59">
        <v>5</v>
      </c>
      <c r="P17" s="60">
        <v>0.0893</v>
      </c>
    </row>
    <row r="18" spans="1:16" ht="16.5" customHeight="1">
      <c r="A18" s="47">
        <v>13</v>
      </c>
      <c r="B18" s="61" t="s">
        <v>72</v>
      </c>
      <c r="C18" s="72">
        <v>56</v>
      </c>
      <c r="D18" s="73">
        <v>0.9333</v>
      </c>
      <c r="E18" s="72">
        <v>1</v>
      </c>
      <c r="F18" s="73">
        <v>0.0167</v>
      </c>
      <c r="G18" s="72">
        <v>0</v>
      </c>
      <c r="H18" s="73">
        <v>0</v>
      </c>
      <c r="I18" s="72">
        <v>3</v>
      </c>
      <c r="J18" s="73">
        <v>0.05</v>
      </c>
      <c r="K18" s="74">
        <v>34</v>
      </c>
      <c r="L18" s="73">
        <v>0.5667</v>
      </c>
      <c r="M18" s="72">
        <v>24</v>
      </c>
      <c r="N18" s="73">
        <v>0.4</v>
      </c>
      <c r="O18" s="59">
        <v>2</v>
      </c>
      <c r="P18" s="60">
        <v>0.0333</v>
      </c>
    </row>
    <row r="19" spans="1:16" ht="16.5" customHeight="1">
      <c r="A19" s="54">
        <v>14</v>
      </c>
      <c r="B19" s="66" t="s">
        <v>73</v>
      </c>
      <c r="C19" s="72">
        <v>46</v>
      </c>
      <c r="D19" s="73">
        <v>0.7419</v>
      </c>
      <c r="E19" s="72">
        <v>10</v>
      </c>
      <c r="F19" s="73">
        <v>0.16131</v>
      </c>
      <c r="G19" s="72">
        <v>1</v>
      </c>
      <c r="H19" s="73">
        <v>0.0161</v>
      </c>
      <c r="I19" s="72">
        <v>5</v>
      </c>
      <c r="J19" s="73">
        <v>0.0806</v>
      </c>
      <c r="K19" s="74">
        <v>29</v>
      </c>
      <c r="L19" s="73">
        <v>0.4677</v>
      </c>
      <c r="M19" s="72">
        <v>29</v>
      </c>
      <c r="N19" s="73">
        <v>0.4677</v>
      </c>
      <c r="O19" s="59">
        <v>4</v>
      </c>
      <c r="P19" s="60">
        <v>0.0645</v>
      </c>
    </row>
    <row r="20" spans="1:16" ht="16.5" customHeight="1">
      <c r="A20" s="54">
        <v>15</v>
      </c>
      <c r="B20" s="66" t="s">
        <v>74</v>
      </c>
      <c r="C20" s="72">
        <v>30</v>
      </c>
      <c r="D20" s="73">
        <v>0.8824</v>
      </c>
      <c r="E20" s="72">
        <v>2</v>
      </c>
      <c r="F20" s="73">
        <v>0.0588</v>
      </c>
      <c r="G20" s="72">
        <v>0</v>
      </c>
      <c r="H20" s="73">
        <v>0</v>
      </c>
      <c r="I20" s="72">
        <v>2</v>
      </c>
      <c r="J20" s="73">
        <v>0.0588</v>
      </c>
      <c r="K20" s="74">
        <v>13</v>
      </c>
      <c r="L20" s="73">
        <v>0.3824</v>
      </c>
      <c r="M20" s="72">
        <v>18</v>
      </c>
      <c r="N20" s="73">
        <v>0.5294</v>
      </c>
      <c r="O20" s="59">
        <v>3</v>
      </c>
      <c r="P20" s="60">
        <v>0.0882</v>
      </c>
    </row>
    <row r="21" spans="1:16" ht="16.5" customHeight="1">
      <c r="A21" s="47">
        <v>16</v>
      </c>
      <c r="B21" s="61" t="s">
        <v>75</v>
      </c>
      <c r="C21" s="72">
        <v>21</v>
      </c>
      <c r="D21" s="73">
        <v>0.75</v>
      </c>
      <c r="E21" s="72">
        <v>4</v>
      </c>
      <c r="F21" s="73">
        <v>0.1429</v>
      </c>
      <c r="G21" s="72">
        <v>1</v>
      </c>
      <c r="H21" s="73">
        <v>0.0357</v>
      </c>
      <c r="I21" s="72">
        <v>2</v>
      </c>
      <c r="J21" s="73">
        <v>0.0714</v>
      </c>
      <c r="K21" s="74">
        <v>18</v>
      </c>
      <c r="L21" s="73">
        <v>0.6429</v>
      </c>
      <c r="M21" s="72">
        <v>9</v>
      </c>
      <c r="N21" s="73">
        <v>0.3214</v>
      </c>
      <c r="O21" s="59">
        <v>1</v>
      </c>
      <c r="P21" s="60">
        <v>0.0357</v>
      </c>
    </row>
    <row r="22" spans="1:16" ht="16.5" customHeight="1">
      <c r="A22" s="54">
        <v>17</v>
      </c>
      <c r="B22" s="61" t="s">
        <v>76</v>
      </c>
      <c r="C22" s="72">
        <v>31</v>
      </c>
      <c r="D22" s="73">
        <v>0.9394</v>
      </c>
      <c r="E22" s="72">
        <v>0</v>
      </c>
      <c r="F22" s="73">
        <v>0</v>
      </c>
      <c r="G22" s="72">
        <v>0</v>
      </c>
      <c r="H22" s="73">
        <v>0</v>
      </c>
      <c r="I22" s="72">
        <v>2</v>
      </c>
      <c r="J22" s="73">
        <v>0.0606</v>
      </c>
      <c r="K22" s="74">
        <v>17</v>
      </c>
      <c r="L22" s="73">
        <v>0.5152</v>
      </c>
      <c r="M22" s="72">
        <v>12</v>
      </c>
      <c r="N22" s="73">
        <v>0.3636</v>
      </c>
      <c r="O22" s="59">
        <v>4</v>
      </c>
      <c r="P22" s="60">
        <v>0.1212</v>
      </c>
    </row>
    <row r="23" spans="1:16" ht="16.5" customHeight="1">
      <c r="A23" s="54">
        <v>18</v>
      </c>
      <c r="B23" s="61" t="s">
        <v>77</v>
      </c>
      <c r="C23" s="72">
        <v>68</v>
      </c>
      <c r="D23" s="73">
        <v>0.9189</v>
      </c>
      <c r="E23" s="72">
        <v>2</v>
      </c>
      <c r="F23" s="73">
        <v>0.027</v>
      </c>
      <c r="G23" s="72">
        <v>1</v>
      </c>
      <c r="H23" s="73">
        <v>0.0135</v>
      </c>
      <c r="I23" s="72">
        <v>3</v>
      </c>
      <c r="J23" s="73">
        <v>0.0405</v>
      </c>
      <c r="K23" s="74">
        <v>43</v>
      </c>
      <c r="L23" s="73">
        <v>0.5811</v>
      </c>
      <c r="M23" s="72">
        <v>28</v>
      </c>
      <c r="N23" s="73">
        <v>0.3784</v>
      </c>
      <c r="O23" s="59">
        <v>3</v>
      </c>
      <c r="P23" s="60">
        <v>0.0405</v>
      </c>
    </row>
    <row r="24" spans="1:16" ht="16.5" customHeight="1">
      <c r="A24" s="47">
        <v>19</v>
      </c>
      <c r="B24" s="61" t="s">
        <v>78</v>
      </c>
      <c r="C24" s="72">
        <v>26</v>
      </c>
      <c r="D24" s="73">
        <v>0.7647</v>
      </c>
      <c r="E24" s="72">
        <v>5</v>
      </c>
      <c r="F24" s="73">
        <v>0.1471</v>
      </c>
      <c r="G24" s="72">
        <v>1</v>
      </c>
      <c r="H24" s="73">
        <v>0.0294</v>
      </c>
      <c r="I24" s="72">
        <v>2</v>
      </c>
      <c r="J24" s="73">
        <v>0.0588</v>
      </c>
      <c r="K24" s="74">
        <v>14</v>
      </c>
      <c r="L24" s="73">
        <v>0.4118</v>
      </c>
      <c r="M24" s="72">
        <v>18</v>
      </c>
      <c r="N24" s="73">
        <v>0.5294</v>
      </c>
      <c r="O24" s="59">
        <v>2</v>
      </c>
      <c r="P24" s="60">
        <v>0.0588</v>
      </c>
    </row>
    <row r="25" spans="1:16" ht="16.5" customHeight="1">
      <c r="A25" s="54">
        <v>20</v>
      </c>
      <c r="B25" s="61" t="s">
        <v>79</v>
      </c>
      <c r="C25" s="72">
        <v>9</v>
      </c>
      <c r="D25" s="73">
        <v>0.8182</v>
      </c>
      <c r="E25" s="72">
        <v>0</v>
      </c>
      <c r="F25" s="73">
        <v>0</v>
      </c>
      <c r="G25" s="72">
        <v>0</v>
      </c>
      <c r="H25" s="73">
        <v>0</v>
      </c>
      <c r="I25" s="72">
        <v>2</v>
      </c>
      <c r="J25" s="73">
        <v>0.1818</v>
      </c>
      <c r="K25" s="74">
        <v>3</v>
      </c>
      <c r="L25" s="73">
        <v>0.2727</v>
      </c>
      <c r="M25" s="72">
        <v>8</v>
      </c>
      <c r="N25" s="73">
        <v>0.7273</v>
      </c>
      <c r="O25" s="59">
        <v>0</v>
      </c>
      <c r="P25" s="60">
        <v>0</v>
      </c>
    </row>
    <row r="26" spans="1:16" ht="16.5" customHeight="1">
      <c r="A26" s="54">
        <v>21</v>
      </c>
      <c r="B26" s="61" t="s">
        <v>80</v>
      </c>
      <c r="C26" s="72">
        <v>38</v>
      </c>
      <c r="D26" s="73">
        <v>1</v>
      </c>
      <c r="E26" s="72">
        <v>0</v>
      </c>
      <c r="F26" s="73">
        <v>0</v>
      </c>
      <c r="G26" s="72">
        <v>0</v>
      </c>
      <c r="H26" s="73">
        <v>0</v>
      </c>
      <c r="I26" s="72">
        <v>0</v>
      </c>
      <c r="J26" s="73">
        <v>0</v>
      </c>
      <c r="K26" s="74">
        <v>38</v>
      </c>
      <c r="L26" s="73">
        <v>1</v>
      </c>
      <c r="M26" s="72">
        <v>0</v>
      </c>
      <c r="N26" s="73">
        <v>0</v>
      </c>
      <c r="O26" s="59">
        <v>0</v>
      </c>
      <c r="P26" s="60">
        <v>0</v>
      </c>
    </row>
    <row r="27" spans="1:16" ht="16.5" customHeight="1">
      <c r="A27" s="47">
        <v>22</v>
      </c>
      <c r="B27" s="61" t="s">
        <v>81</v>
      </c>
      <c r="C27" s="72">
        <v>111</v>
      </c>
      <c r="D27" s="73">
        <v>0.9407</v>
      </c>
      <c r="E27" s="72">
        <v>2</v>
      </c>
      <c r="F27" s="73">
        <v>0.0169</v>
      </c>
      <c r="G27" s="72">
        <v>0</v>
      </c>
      <c r="H27" s="73">
        <v>0</v>
      </c>
      <c r="I27" s="72">
        <v>5</v>
      </c>
      <c r="J27" s="73">
        <v>0.0424</v>
      </c>
      <c r="K27" s="74">
        <v>42</v>
      </c>
      <c r="L27" s="73">
        <v>0.3559</v>
      </c>
      <c r="M27" s="72">
        <v>74</v>
      </c>
      <c r="N27" s="73">
        <v>0.6271</v>
      </c>
      <c r="O27" s="59">
        <v>2</v>
      </c>
      <c r="P27" s="60">
        <v>0.0169</v>
      </c>
    </row>
    <row r="28" spans="1:16" ht="16.5" customHeight="1">
      <c r="A28" s="54">
        <v>23</v>
      </c>
      <c r="B28" s="61" t="s">
        <v>82</v>
      </c>
      <c r="C28" s="75">
        <v>33</v>
      </c>
      <c r="D28" s="62">
        <v>0.8049</v>
      </c>
      <c r="E28" s="75">
        <v>2</v>
      </c>
      <c r="F28" s="62">
        <v>0.0488</v>
      </c>
      <c r="G28" s="75">
        <v>0</v>
      </c>
      <c r="H28" s="62">
        <v>0</v>
      </c>
      <c r="I28" s="75">
        <v>6</v>
      </c>
      <c r="J28" s="62">
        <v>0.1463</v>
      </c>
      <c r="K28" s="74">
        <v>8</v>
      </c>
      <c r="L28" s="73">
        <v>0.1951</v>
      </c>
      <c r="M28" s="75">
        <v>30</v>
      </c>
      <c r="N28" s="62">
        <v>0.7317</v>
      </c>
      <c r="O28" s="59">
        <v>3</v>
      </c>
      <c r="P28" s="60">
        <v>0.0732</v>
      </c>
    </row>
    <row r="29" spans="1:16" ht="16.5" customHeight="1">
      <c r="A29" s="54">
        <v>24</v>
      </c>
      <c r="B29" s="76" t="s">
        <v>83</v>
      </c>
      <c r="C29" s="72">
        <v>52</v>
      </c>
      <c r="D29" s="73">
        <v>0.8387</v>
      </c>
      <c r="E29" s="72">
        <v>2</v>
      </c>
      <c r="F29" s="73">
        <v>0.0323</v>
      </c>
      <c r="G29" s="72">
        <v>0</v>
      </c>
      <c r="H29" s="73">
        <v>0</v>
      </c>
      <c r="I29" s="72">
        <v>8</v>
      </c>
      <c r="J29" s="73">
        <v>0.129</v>
      </c>
      <c r="K29" s="74">
        <v>41</v>
      </c>
      <c r="L29" s="73">
        <v>0.6613</v>
      </c>
      <c r="M29" s="72">
        <v>20</v>
      </c>
      <c r="N29" s="73">
        <v>0.3226</v>
      </c>
      <c r="O29" s="59">
        <v>1</v>
      </c>
      <c r="P29" s="60">
        <v>0.0161</v>
      </c>
    </row>
    <row r="30" spans="1:16" ht="16.5" customHeight="1">
      <c r="A30" s="47">
        <v>25</v>
      </c>
      <c r="B30" s="76" t="s">
        <v>84</v>
      </c>
      <c r="C30" s="72">
        <v>41</v>
      </c>
      <c r="D30" s="73">
        <v>0.8367</v>
      </c>
      <c r="E30" s="72">
        <v>3</v>
      </c>
      <c r="F30" s="73">
        <v>0.0612</v>
      </c>
      <c r="G30" s="72">
        <v>2</v>
      </c>
      <c r="H30" s="73">
        <v>0.0408</v>
      </c>
      <c r="I30" s="72">
        <v>3</v>
      </c>
      <c r="J30" s="73">
        <v>0.0612</v>
      </c>
      <c r="K30" s="74">
        <v>38</v>
      </c>
      <c r="L30" s="73">
        <v>0.7755</v>
      </c>
      <c r="M30" s="72">
        <v>9</v>
      </c>
      <c r="N30" s="73">
        <v>0.1837</v>
      </c>
      <c r="O30" s="59">
        <v>2</v>
      </c>
      <c r="P30" s="60">
        <v>0.0408</v>
      </c>
    </row>
    <row r="31" spans="1:16" ht="16.5" customHeight="1">
      <c r="A31" s="54">
        <v>26</v>
      </c>
      <c r="B31" s="76" t="s">
        <v>85</v>
      </c>
      <c r="C31" s="72">
        <v>29</v>
      </c>
      <c r="D31" s="73">
        <v>0.8788</v>
      </c>
      <c r="E31" s="72">
        <v>2</v>
      </c>
      <c r="F31" s="73">
        <v>0.0606</v>
      </c>
      <c r="G31" s="72">
        <v>0</v>
      </c>
      <c r="H31" s="73">
        <v>0</v>
      </c>
      <c r="I31" s="72">
        <v>2</v>
      </c>
      <c r="J31" s="73">
        <v>0.0606</v>
      </c>
      <c r="K31" s="74">
        <v>18</v>
      </c>
      <c r="L31" s="73">
        <v>0.5455</v>
      </c>
      <c r="M31" s="72">
        <v>15</v>
      </c>
      <c r="N31" s="73">
        <v>0.4545</v>
      </c>
      <c r="O31" s="59">
        <v>0</v>
      </c>
      <c r="P31" s="60">
        <v>0</v>
      </c>
    </row>
    <row r="32" spans="1:16" ht="16.5" customHeight="1">
      <c r="A32" s="54">
        <v>27</v>
      </c>
      <c r="B32" s="76" t="s">
        <v>86</v>
      </c>
      <c r="C32" s="72">
        <v>45</v>
      </c>
      <c r="D32" s="73">
        <v>0.9574</v>
      </c>
      <c r="E32" s="72">
        <v>1</v>
      </c>
      <c r="F32" s="73">
        <v>0.0213</v>
      </c>
      <c r="G32" s="72">
        <v>0</v>
      </c>
      <c r="H32" s="73">
        <v>0</v>
      </c>
      <c r="I32" s="72">
        <v>1</v>
      </c>
      <c r="J32" s="73">
        <v>0.0213</v>
      </c>
      <c r="K32" s="74">
        <v>30</v>
      </c>
      <c r="L32" s="73">
        <v>0.6383</v>
      </c>
      <c r="M32" s="72">
        <v>17</v>
      </c>
      <c r="N32" s="73">
        <v>0.3617</v>
      </c>
      <c r="O32" s="59">
        <v>0</v>
      </c>
      <c r="P32" s="60">
        <v>0</v>
      </c>
    </row>
    <row r="33" spans="1:16" ht="16.5" customHeight="1">
      <c r="A33" s="47">
        <v>28</v>
      </c>
      <c r="B33" s="76" t="s">
        <v>87</v>
      </c>
      <c r="C33" s="72">
        <v>29</v>
      </c>
      <c r="D33" s="73">
        <v>0.9355</v>
      </c>
      <c r="E33" s="72">
        <v>1</v>
      </c>
      <c r="F33" s="73">
        <v>0.0323</v>
      </c>
      <c r="G33" s="72">
        <v>0</v>
      </c>
      <c r="H33" s="73">
        <v>0</v>
      </c>
      <c r="I33" s="72">
        <v>1</v>
      </c>
      <c r="J33" s="73">
        <v>0.0323</v>
      </c>
      <c r="K33" s="74">
        <v>23</v>
      </c>
      <c r="L33" s="73">
        <v>0.7419</v>
      </c>
      <c r="M33" s="72">
        <v>8</v>
      </c>
      <c r="N33" s="73">
        <v>0.2581</v>
      </c>
      <c r="O33" s="59">
        <v>0</v>
      </c>
      <c r="P33" s="60">
        <v>0</v>
      </c>
    </row>
    <row r="34" spans="1:16" ht="16.5" customHeight="1">
      <c r="A34" s="54">
        <v>29</v>
      </c>
      <c r="B34" s="76" t="s">
        <v>88</v>
      </c>
      <c r="C34" s="72">
        <v>50</v>
      </c>
      <c r="D34" s="73">
        <v>0.9434</v>
      </c>
      <c r="E34" s="72">
        <v>3</v>
      </c>
      <c r="F34" s="73">
        <v>0.0566</v>
      </c>
      <c r="G34" s="72">
        <v>0</v>
      </c>
      <c r="H34" s="73">
        <v>0</v>
      </c>
      <c r="I34" s="72">
        <v>0</v>
      </c>
      <c r="J34" s="73">
        <v>0</v>
      </c>
      <c r="K34" s="74">
        <v>33</v>
      </c>
      <c r="L34" s="73">
        <v>0.6226</v>
      </c>
      <c r="M34" s="72">
        <v>10</v>
      </c>
      <c r="N34" s="73">
        <v>0.1887</v>
      </c>
      <c r="O34" s="72">
        <v>0</v>
      </c>
      <c r="P34" s="77">
        <v>0</v>
      </c>
    </row>
    <row r="35" spans="1:16" ht="16.5" customHeight="1">
      <c r="A35" s="54">
        <v>30</v>
      </c>
      <c r="B35" s="76" t="s">
        <v>89</v>
      </c>
      <c r="C35" s="72">
        <v>96</v>
      </c>
      <c r="D35" s="73">
        <v>0.96</v>
      </c>
      <c r="E35" s="72">
        <v>2</v>
      </c>
      <c r="F35" s="73">
        <v>0.02</v>
      </c>
      <c r="G35" s="72">
        <v>0</v>
      </c>
      <c r="H35" s="73">
        <v>0</v>
      </c>
      <c r="I35" s="72">
        <v>2</v>
      </c>
      <c r="J35" s="73">
        <v>0.02</v>
      </c>
      <c r="K35" s="74">
        <v>78</v>
      </c>
      <c r="L35" s="73">
        <v>0.78</v>
      </c>
      <c r="M35" s="72">
        <v>21</v>
      </c>
      <c r="N35" s="73">
        <v>0.21</v>
      </c>
      <c r="O35" s="59">
        <v>1</v>
      </c>
      <c r="P35" s="60">
        <v>0.01</v>
      </c>
    </row>
    <row r="36" spans="1:16" ht="16.5" customHeight="1">
      <c r="A36" s="47">
        <v>31</v>
      </c>
      <c r="B36" s="76" t="s">
        <v>90</v>
      </c>
      <c r="C36" s="72">
        <v>27</v>
      </c>
      <c r="D36" s="73">
        <v>0.931</v>
      </c>
      <c r="E36" s="72">
        <v>2</v>
      </c>
      <c r="F36" s="73">
        <v>0.069</v>
      </c>
      <c r="G36" s="72">
        <v>0</v>
      </c>
      <c r="H36" s="73">
        <v>0</v>
      </c>
      <c r="I36" s="72">
        <v>0</v>
      </c>
      <c r="J36" s="73">
        <v>0</v>
      </c>
      <c r="K36" s="74">
        <v>21</v>
      </c>
      <c r="L36" s="73">
        <v>0.7241</v>
      </c>
      <c r="M36" s="72">
        <v>8</v>
      </c>
      <c r="N36" s="73">
        <v>0.2759</v>
      </c>
      <c r="O36" s="59">
        <v>0</v>
      </c>
      <c r="P36" s="60">
        <v>0</v>
      </c>
    </row>
    <row r="37" spans="1:16" ht="16.5" customHeight="1">
      <c r="A37" s="54">
        <v>32</v>
      </c>
      <c r="B37" s="76" t="s">
        <v>91</v>
      </c>
      <c r="C37" s="72">
        <v>28</v>
      </c>
      <c r="D37" s="73">
        <v>0.8235</v>
      </c>
      <c r="E37" s="72">
        <v>2</v>
      </c>
      <c r="F37" s="73">
        <v>0.0588</v>
      </c>
      <c r="G37" s="72">
        <v>0</v>
      </c>
      <c r="H37" s="73">
        <v>0</v>
      </c>
      <c r="I37" s="72">
        <v>4</v>
      </c>
      <c r="J37" s="73">
        <v>0.1176</v>
      </c>
      <c r="K37" s="74">
        <v>22</v>
      </c>
      <c r="L37" s="73">
        <v>0.6471</v>
      </c>
      <c r="M37" s="72">
        <v>11</v>
      </c>
      <c r="N37" s="73">
        <v>0.3235</v>
      </c>
      <c r="O37" s="59">
        <v>1</v>
      </c>
      <c r="P37" s="60">
        <v>0.0294</v>
      </c>
    </row>
    <row r="38" spans="1:16" ht="16.5" customHeight="1">
      <c r="A38" s="54">
        <v>33</v>
      </c>
      <c r="B38" s="76" t="s">
        <v>92</v>
      </c>
      <c r="C38" s="72">
        <v>32</v>
      </c>
      <c r="D38" s="73">
        <v>0.9412</v>
      </c>
      <c r="E38" s="72">
        <v>0</v>
      </c>
      <c r="F38" s="73">
        <v>0</v>
      </c>
      <c r="G38" s="72">
        <v>0</v>
      </c>
      <c r="H38" s="73">
        <v>0</v>
      </c>
      <c r="I38" s="72">
        <v>2</v>
      </c>
      <c r="J38" s="73">
        <v>0.0588</v>
      </c>
      <c r="K38" s="74">
        <v>21</v>
      </c>
      <c r="L38" s="73">
        <v>0.6176</v>
      </c>
      <c r="M38" s="72">
        <v>13</v>
      </c>
      <c r="N38" s="73">
        <v>0.3824</v>
      </c>
      <c r="O38" s="59">
        <v>0</v>
      </c>
      <c r="P38" s="60">
        <v>0</v>
      </c>
    </row>
    <row r="39" spans="1:16" ht="16.5" customHeight="1">
      <c r="A39" s="47">
        <v>34</v>
      </c>
      <c r="B39" s="76" t="s">
        <v>93</v>
      </c>
      <c r="C39" s="72">
        <v>45</v>
      </c>
      <c r="D39" s="73">
        <v>0.9574</v>
      </c>
      <c r="E39" s="72">
        <v>1</v>
      </c>
      <c r="F39" s="73">
        <v>0.0213</v>
      </c>
      <c r="G39" s="72">
        <v>1</v>
      </c>
      <c r="H39" s="73">
        <v>0.0213</v>
      </c>
      <c r="I39" s="72">
        <v>0</v>
      </c>
      <c r="J39" s="73">
        <v>0</v>
      </c>
      <c r="K39" s="74">
        <v>39</v>
      </c>
      <c r="L39" s="73">
        <v>0.8298</v>
      </c>
      <c r="M39" s="72">
        <v>7</v>
      </c>
      <c r="N39" s="73">
        <v>0.1489</v>
      </c>
      <c r="O39" s="59">
        <v>1</v>
      </c>
      <c r="P39" s="60">
        <v>0.0213</v>
      </c>
    </row>
    <row r="40" spans="1:16" ht="16.5" customHeight="1">
      <c r="A40" s="54">
        <v>35</v>
      </c>
      <c r="B40" s="76" t="s">
        <v>94</v>
      </c>
      <c r="C40" s="78">
        <v>49</v>
      </c>
      <c r="D40" s="79">
        <v>0.9423</v>
      </c>
      <c r="E40" s="78">
        <v>1</v>
      </c>
      <c r="F40" s="79">
        <v>0.0192</v>
      </c>
      <c r="G40" s="78">
        <v>0</v>
      </c>
      <c r="H40" s="79">
        <v>0</v>
      </c>
      <c r="I40" s="78">
        <v>2</v>
      </c>
      <c r="J40" s="79">
        <v>0.0385</v>
      </c>
      <c r="K40" s="78">
        <v>41</v>
      </c>
      <c r="L40" s="79">
        <v>0.7885</v>
      </c>
      <c r="M40" s="78">
        <v>10</v>
      </c>
      <c r="N40" s="79">
        <v>0.1923</v>
      </c>
      <c r="O40" s="78">
        <v>1</v>
      </c>
      <c r="P40" s="183">
        <v>0.0192</v>
      </c>
    </row>
    <row r="41" spans="1:16" ht="16.5" customHeight="1" thickBot="1">
      <c r="A41" s="184">
        <v>36</v>
      </c>
      <c r="B41" s="185" t="s">
        <v>95</v>
      </c>
      <c r="C41" s="186">
        <v>30</v>
      </c>
      <c r="D41" s="187">
        <v>0.9091</v>
      </c>
      <c r="E41" s="186">
        <v>1</v>
      </c>
      <c r="F41" s="187">
        <v>0.0303</v>
      </c>
      <c r="G41" s="186">
        <v>0</v>
      </c>
      <c r="H41" s="187">
        <v>0</v>
      </c>
      <c r="I41" s="186">
        <v>2</v>
      </c>
      <c r="J41" s="187">
        <v>0.0606</v>
      </c>
      <c r="K41" s="188">
        <v>20</v>
      </c>
      <c r="L41" s="187">
        <v>0.6061</v>
      </c>
      <c r="M41" s="186">
        <v>11</v>
      </c>
      <c r="N41" s="187">
        <v>0.3333</v>
      </c>
      <c r="O41" s="186">
        <v>2</v>
      </c>
      <c r="P41" s="189">
        <v>0.0606</v>
      </c>
    </row>
    <row r="42" spans="1:16" ht="42" customHeight="1" thickBot="1">
      <c r="A42" s="233" t="s">
        <v>121</v>
      </c>
      <c r="B42" s="234"/>
      <c r="C42" s="153">
        <f>SUM(C6:C41)</f>
        <v>1586</v>
      </c>
      <c r="D42" s="154">
        <v>0.8757</v>
      </c>
      <c r="E42" s="153">
        <f>SUM(E6:E41)</f>
        <v>92</v>
      </c>
      <c r="F42" s="154">
        <v>0.0508</v>
      </c>
      <c r="G42" s="153">
        <f>SUM(G6:G41)</f>
        <v>7</v>
      </c>
      <c r="H42" s="154">
        <v>0.0038</v>
      </c>
      <c r="I42" s="153">
        <f>SUM(I6:I41)</f>
        <v>126</v>
      </c>
      <c r="J42" s="154">
        <v>0.0695</v>
      </c>
      <c r="K42" s="153">
        <f>SUM(K6:K41)</f>
        <v>1070</v>
      </c>
      <c r="L42" s="154">
        <v>0.5908</v>
      </c>
      <c r="M42" s="153">
        <f>SUM(M6:M41)</f>
        <v>676</v>
      </c>
      <c r="N42" s="154">
        <v>0.3732</v>
      </c>
      <c r="O42" s="153">
        <f>SUM(O6:O41)</f>
        <v>55</v>
      </c>
      <c r="P42" s="155">
        <v>0.0303</v>
      </c>
    </row>
    <row r="43" spans="4:16" ht="12.75">
      <c r="D43" s="192"/>
      <c r="F43" s="192"/>
      <c r="H43" s="192"/>
      <c r="J43" s="192"/>
      <c r="L43" s="192"/>
      <c r="N43" s="192"/>
      <c r="P43" s="192"/>
    </row>
  </sheetData>
  <sheetProtection/>
  <mergeCells count="14">
    <mergeCell ref="O4:P4"/>
    <mergeCell ref="A42:B42"/>
    <mergeCell ref="A3:A5"/>
    <mergeCell ref="B3:B5"/>
    <mergeCell ref="L1:Q1"/>
    <mergeCell ref="A2:P2"/>
    <mergeCell ref="C3:J3"/>
    <mergeCell ref="K3:P3"/>
    <mergeCell ref="C4:D4"/>
    <mergeCell ref="E4:F4"/>
    <mergeCell ref="G4:H4"/>
    <mergeCell ref="I4:J4"/>
    <mergeCell ref="K4:L4"/>
    <mergeCell ref="M4:N4"/>
  </mergeCells>
  <printOptions/>
  <pageMargins left="0.2362204724409449" right="0.2362204724409449" top="0.7480314960629921" bottom="0.7480314960629921" header="0.31496062992125984" footer="0.31496062992125984"/>
  <pageSetup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" sqref="E1:J1"/>
    </sheetView>
  </sheetViews>
  <sheetFormatPr defaultColWidth="9.140625" defaultRowHeight="12.75"/>
  <cols>
    <col min="1" max="1" width="6.7109375" style="0" customWidth="1"/>
    <col min="2" max="2" width="17.8515625" style="0" customWidth="1"/>
    <col min="3" max="10" width="10.421875" style="0" customWidth="1"/>
  </cols>
  <sheetData>
    <row r="1" spans="5:10" ht="84.75" customHeight="1">
      <c r="E1" s="217" t="s">
        <v>130</v>
      </c>
      <c r="F1" s="217"/>
      <c r="G1" s="217"/>
      <c r="H1" s="217"/>
      <c r="I1" s="217"/>
      <c r="J1" s="217"/>
    </row>
    <row r="2" spans="1:10" ht="36.75" customHeight="1" thickBot="1">
      <c r="A2" s="243" t="s">
        <v>124</v>
      </c>
      <c r="B2" s="243"/>
      <c r="C2" s="243"/>
      <c r="D2" s="243"/>
      <c r="E2" s="243"/>
      <c r="F2" s="243"/>
      <c r="G2" s="243"/>
      <c r="H2" s="243"/>
      <c r="I2" s="244"/>
      <c r="J2" s="244"/>
    </row>
    <row r="3" spans="1:10" ht="48" customHeight="1" thickBot="1">
      <c r="A3" s="235"/>
      <c r="B3" s="245"/>
      <c r="C3" s="235" t="s">
        <v>97</v>
      </c>
      <c r="D3" s="245"/>
      <c r="E3" s="235" t="s">
        <v>98</v>
      </c>
      <c r="F3" s="246"/>
      <c r="G3" s="235" t="s">
        <v>125</v>
      </c>
      <c r="H3" s="245"/>
      <c r="I3" s="228"/>
      <c r="J3" s="228"/>
    </row>
    <row r="4" spans="1:10" ht="32.25" thickBot="1">
      <c r="A4" s="145" t="s">
        <v>57</v>
      </c>
      <c r="B4" s="85" t="s">
        <v>5</v>
      </c>
      <c r="C4" s="145" t="s">
        <v>96</v>
      </c>
      <c r="D4" s="86" t="s">
        <v>59</v>
      </c>
      <c r="E4" s="145" t="s">
        <v>96</v>
      </c>
      <c r="F4" s="165" t="s">
        <v>59</v>
      </c>
      <c r="G4" s="164" t="s">
        <v>96</v>
      </c>
      <c r="H4" s="86" t="s">
        <v>59</v>
      </c>
      <c r="I4" s="163"/>
      <c r="J4" s="173"/>
    </row>
    <row r="5" spans="1:10" ht="17.25" customHeight="1">
      <c r="A5" s="47">
        <v>1</v>
      </c>
      <c r="B5" s="87" t="s">
        <v>60</v>
      </c>
      <c r="C5" s="88">
        <v>5</v>
      </c>
      <c r="D5" s="89">
        <v>0.125</v>
      </c>
      <c r="E5" s="88">
        <v>32</v>
      </c>
      <c r="F5" s="166">
        <v>0.8</v>
      </c>
      <c r="G5" s="88">
        <v>29</v>
      </c>
      <c r="H5" s="89">
        <v>0.725</v>
      </c>
      <c r="I5" s="174"/>
      <c r="J5" s="175"/>
    </row>
    <row r="6" spans="1:10" ht="17.25" customHeight="1">
      <c r="A6" s="54">
        <v>2</v>
      </c>
      <c r="B6" s="90" t="s">
        <v>61</v>
      </c>
      <c r="C6" s="91">
        <v>3</v>
      </c>
      <c r="D6" s="92">
        <v>0.094</v>
      </c>
      <c r="E6" s="91">
        <v>24</v>
      </c>
      <c r="F6" s="167">
        <v>0.75</v>
      </c>
      <c r="G6" s="91">
        <v>29</v>
      </c>
      <c r="H6" s="92">
        <v>0.906</v>
      </c>
      <c r="I6" s="174"/>
      <c r="J6" s="175"/>
    </row>
    <row r="7" spans="1:10" ht="17.25" customHeight="1">
      <c r="A7" s="54">
        <v>3</v>
      </c>
      <c r="B7" s="93" t="s">
        <v>62</v>
      </c>
      <c r="C7" s="91">
        <v>0</v>
      </c>
      <c r="D7" s="94">
        <v>0</v>
      </c>
      <c r="E7" s="91">
        <v>24</v>
      </c>
      <c r="F7" s="167">
        <v>0.774</v>
      </c>
      <c r="G7" s="91">
        <v>27</v>
      </c>
      <c r="H7" s="92">
        <v>0.871</v>
      </c>
      <c r="I7" s="174"/>
      <c r="J7" s="175"/>
    </row>
    <row r="8" spans="1:10" ht="17.25" customHeight="1">
      <c r="A8" s="47">
        <v>4</v>
      </c>
      <c r="B8" s="93" t="s">
        <v>63</v>
      </c>
      <c r="C8" s="95">
        <v>0</v>
      </c>
      <c r="D8" s="96">
        <v>0</v>
      </c>
      <c r="E8" s="95">
        <v>24</v>
      </c>
      <c r="F8" s="168">
        <v>0.774</v>
      </c>
      <c r="G8" s="95">
        <v>27</v>
      </c>
      <c r="H8" s="96">
        <v>0.871</v>
      </c>
      <c r="I8" s="174"/>
      <c r="J8" s="175"/>
    </row>
    <row r="9" spans="1:10" ht="17.25" customHeight="1">
      <c r="A9" s="54">
        <v>5</v>
      </c>
      <c r="B9" s="93" t="s">
        <v>64</v>
      </c>
      <c r="C9" s="95">
        <v>4</v>
      </c>
      <c r="D9" s="96">
        <v>0.121</v>
      </c>
      <c r="E9" s="95">
        <v>26</v>
      </c>
      <c r="F9" s="168">
        <v>0.788</v>
      </c>
      <c r="G9" s="95">
        <v>25</v>
      </c>
      <c r="H9" s="96">
        <v>0.758</v>
      </c>
      <c r="I9" s="174"/>
      <c r="J9" s="175"/>
    </row>
    <row r="10" spans="1:10" ht="17.25" customHeight="1">
      <c r="A10" s="54">
        <v>6</v>
      </c>
      <c r="B10" s="93" t="s">
        <v>65</v>
      </c>
      <c r="C10" s="95">
        <v>3</v>
      </c>
      <c r="D10" s="96">
        <v>0.1363</v>
      </c>
      <c r="E10" s="95">
        <v>10</v>
      </c>
      <c r="F10" s="168">
        <v>0.455</v>
      </c>
      <c r="G10" s="95">
        <v>19</v>
      </c>
      <c r="H10" s="96">
        <v>0.864</v>
      </c>
      <c r="I10" s="174"/>
      <c r="J10" s="175"/>
    </row>
    <row r="11" spans="1:10" ht="17.25" customHeight="1">
      <c r="A11" s="47">
        <v>7</v>
      </c>
      <c r="B11" s="93" t="s">
        <v>66</v>
      </c>
      <c r="C11" s="95">
        <v>3</v>
      </c>
      <c r="D11" s="96">
        <v>0.088</v>
      </c>
      <c r="E11" s="95">
        <v>23</v>
      </c>
      <c r="F11" s="168">
        <v>0.676</v>
      </c>
      <c r="G11" s="95">
        <v>29</v>
      </c>
      <c r="H11" s="96">
        <v>0.853</v>
      </c>
      <c r="I11" s="174"/>
      <c r="J11" s="175"/>
    </row>
    <row r="12" spans="1:10" ht="17.25" customHeight="1">
      <c r="A12" s="54">
        <v>8</v>
      </c>
      <c r="B12" s="97" t="s">
        <v>67</v>
      </c>
      <c r="C12" s="98">
        <v>1</v>
      </c>
      <c r="D12" s="99">
        <v>0.056</v>
      </c>
      <c r="E12" s="98">
        <v>5</v>
      </c>
      <c r="F12" s="169">
        <v>0.278</v>
      </c>
      <c r="G12" s="98">
        <v>17</v>
      </c>
      <c r="H12" s="99">
        <v>0.944</v>
      </c>
      <c r="I12" s="176"/>
      <c r="J12" s="177"/>
    </row>
    <row r="13" spans="1:10" ht="17.25" customHeight="1">
      <c r="A13" s="54">
        <v>9</v>
      </c>
      <c r="B13" s="93" t="s">
        <v>68</v>
      </c>
      <c r="C13" s="95">
        <v>7</v>
      </c>
      <c r="D13" s="96">
        <v>0.368</v>
      </c>
      <c r="E13" s="95">
        <v>7</v>
      </c>
      <c r="F13" s="168">
        <v>0.368</v>
      </c>
      <c r="G13" s="95">
        <v>17</v>
      </c>
      <c r="H13" s="96">
        <v>0.895</v>
      </c>
      <c r="I13" s="174"/>
      <c r="J13" s="175"/>
    </row>
    <row r="14" spans="1:10" ht="17.25" customHeight="1">
      <c r="A14" s="47">
        <v>10</v>
      </c>
      <c r="B14" s="93" t="s">
        <v>69</v>
      </c>
      <c r="C14" s="100">
        <v>4</v>
      </c>
      <c r="D14" s="77">
        <v>0.25</v>
      </c>
      <c r="E14" s="100">
        <v>12</v>
      </c>
      <c r="F14" s="170">
        <v>0.75</v>
      </c>
      <c r="G14" s="100">
        <v>12</v>
      </c>
      <c r="H14" s="77">
        <v>0.75</v>
      </c>
      <c r="I14" s="174"/>
      <c r="J14" s="175"/>
    </row>
    <row r="15" spans="1:10" ht="17.25" customHeight="1">
      <c r="A15" s="54">
        <v>11</v>
      </c>
      <c r="B15" s="93" t="s">
        <v>70</v>
      </c>
      <c r="C15" s="100">
        <v>0</v>
      </c>
      <c r="D15" s="77">
        <v>0</v>
      </c>
      <c r="E15" s="100">
        <v>12</v>
      </c>
      <c r="F15" s="170">
        <v>0.857</v>
      </c>
      <c r="G15" s="100">
        <v>3</v>
      </c>
      <c r="H15" s="77">
        <v>0.214</v>
      </c>
      <c r="I15" s="174"/>
      <c r="J15" s="175"/>
    </row>
    <row r="16" spans="1:10" ht="17.25" customHeight="1">
      <c r="A16" s="54">
        <v>12</v>
      </c>
      <c r="B16" s="93" t="s">
        <v>71</v>
      </c>
      <c r="C16" s="100">
        <v>4</v>
      </c>
      <c r="D16" s="77">
        <v>0.138</v>
      </c>
      <c r="E16" s="100">
        <v>28</v>
      </c>
      <c r="F16" s="170">
        <v>0.966</v>
      </c>
      <c r="G16" s="100">
        <v>11</v>
      </c>
      <c r="H16" s="77">
        <v>0.379</v>
      </c>
      <c r="I16" s="174"/>
      <c r="J16" s="175"/>
    </row>
    <row r="17" spans="1:10" ht="17.25" customHeight="1">
      <c r="A17" s="47">
        <v>13</v>
      </c>
      <c r="B17" s="93" t="s">
        <v>72</v>
      </c>
      <c r="C17" s="100">
        <v>2</v>
      </c>
      <c r="D17" s="77">
        <v>0.071</v>
      </c>
      <c r="E17" s="100">
        <v>27</v>
      </c>
      <c r="F17" s="170">
        <v>0.964</v>
      </c>
      <c r="G17" s="100">
        <v>21</v>
      </c>
      <c r="H17" s="77">
        <v>0.75</v>
      </c>
      <c r="I17" s="174"/>
      <c r="J17" s="175"/>
    </row>
    <row r="18" spans="1:10" ht="17.25" customHeight="1">
      <c r="A18" s="54">
        <v>14</v>
      </c>
      <c r="B18" s="97" t="s">
        <v>73</v>
      </c>
      <c r="C18" s="100">
        <v>7</v>
      </c>
      <c r="D18" s="77">
        <v>0.179</v>
      </c>
      <c r="E18" s="100">
        <v>22</v>
      </c>
      <c r="F18" s="170">
        <v>0.564</v>
      </c>
      <c r="G18" s="100">
        <v>32</v>
      </c>
      <c r="H18" s="77">
        <v>0.821</v>
      </c>
      <c r="I18" s="174"/>
      <c r="J18" s="175"/>
    </row>
    <row r="19" spans="1:10" ht="17.25" customHeight="1">
      <c r="A19" s="54">
        <v>15</v>
      </c>
      <c r="B19" s="97" t="s">
        <v>74</v>
      </c>
      <c r="C19" s="100">
        <v>3</v>
      </c>
      <c r="D19" s="77">
        <v>0.176</v>
      </c>
      <c r="E19" s="100">
        <v>13</v>
      </c>
      <c r="F19" s="170">
        <v>0.765</v>
      </c>
      <c r="G19" s="100">
        <v>15</v>
      </c>
      <c r="H19" s="77">
        <v>0.882</v>
      </c>
      <c r="I19" s="174"/>
      <c r="J19" s="175"/>
    </row>
    <row r="20" spans="1:10" ht="17.25" customHeight="1">
      <c r="A20" s="47">
        <v>16</v>
      </c>
      <c r="B20" s="93" t="s">
        <v>75</v>
      </c>
      <c r="C20" s="100">
        <v>4</v>
      </c>
      <c r="D20" s="77">
        <v>0.333</v>
      </c>
      <c r="E20" s="100">
        <v>3</v>
      </c>
      <c r="F20" s="170">
        <v>0.25</v>
      </c>
      <c r="G20" s="100">
        <v>8</v>
      </c>
      <c r="H20" s="77">
        <v>0.667</v>
      </c>
      <c r="I20" s="174"/>
      <c r="J20" s="175"/>
    </row>
    <row r="21" spans="1:10" ht="17.25" customHeight="1">
      <c r="A21" s="54">
        <v>17</v>
      </c>
      <c r="B21" s="93" t="s">
        <v>76</v>
      </c>
      <c r="C21" s="100">
        <v>5</v>
      </c>
      <c r="D21" s="77">
        <v>0.25</v>
      </c>
      <c r="E21" s="100">
        <v>17</v>
      </c>
      <c r="F21" s="170">
        <v>0.85</v>
      </c>
      <c r="G21" s="100">
        <v>9</v>
      </c>
      <c r="H21" s="77">
        <v>0.45</v>
      </c>
      <c r="I21" s="174"/>
      <c r="J21" s="175"/>
    </row>
    <row r="22" spans="1:10" ht="17.25" customHeight="1">
      <c r="A22" s="54">
        <v>18</v>
      </c>
      <c r="B22" s="93" t="s">
        <v>77</v>
      </c>
      <c r="C22" s="100">
        <v>2</v>
      </c>
      <c r="D22" s="77">
        <v>0.067</v>
      </c>
      <c r="E22" s="100">
        <v>23</v>
      </c>
      <c r="F22" s="170">
        <v>0.767</v>
      </c>
      <c r="G22" s="100">
        <v>16</v>
      </c>
      <c r="H22" s="77">
        <v>0.533</v>
      </c>
      <c r="I22" s="174"/>
      <c r="J22" s="175"/>
    </row>
    <row r="23" spans="1:10" ht="17.25" customHeight="1">
      <c r="A23" s="47">
        <v>19</v>
      </c>
      <c r="B23" s="93" t="s">
        <v>78</v>
      </c>
      <c r="C23" s="100">
        <v>2</v>
      </c>
      <c r="D23" s="77">
        <v>0.095</v>
      </c>
      <c r="E23" s="100">
        <v>10</v>
      </c>
      <c r="F23" s="170">
        <v>0.476</v>
      </c>
      <c r="G23" s="100">
        <v>20</v>
      </c>
      <c r="H23" s="77">
        <v>0.952</v>
      </c>
      <c r="I23" s="174"/>
      <c r="J23" s="175"/>
    </row>
    <row r="24" spans="1:10" ht="17.25" customHeight="1">
      <c r="A24" s="54">
        <v>20</v>
      </c>
      <c r="B24" s="93" t="s">
        <v>79</v>
      </c>
      <c r="C24" s="100">
        <v>0</v>
      </c>
      <c r="D24" s="77">
        <v>0</v>
      </c>
      <c r="E24" s="100">
        <v>5</v>
      </c>
      <c r="F24" s="170">
        <v>1</v>
      </c>
      <c r="G24" s="100">
        <v>2</v>
      </c>
      <c r="H24" s="77">
        <v>0.4</v>
      </c>
      <c r="I24" s="174"/>
      <c r="J24" s="175"/>
    </row>
    <row r="25" spans="1:10" ht="17.25" customHeight="1">
      <c r="A25" s="54">
        <v>21</v>
      </c>
      <c r="B25" s="93" t="s">
        <v>80</v>
      </c>
      <c r="C25" s="100">
        <v>0</v>
      </c>
      <c r="D25" s="77">
        <v>0</v>
      </c>
      <c r="E25" s="100">
        <v>19</v>
      </c>
      <c r="F25" s="170">
        <v>1</v>
      </c>
      <c r="G25" s="100">
        <v>18</v>
      </c>
      <c r="H25" s="77">
        <v>0.947</v>
      </c>
      <c r="I25" s="174"/>
      <c r="J25" s="175"/>
    </row>
    <row r="26" spans="1:10" ht="17.25" customHeight="1">
      <c r="A26" s="47">
        <v>22</v>
      </c>
      <c r="B26" s="93" t="s">
        <v>81</v>
      </c>
      <c r="C26" s="100">
        <v>4</v>
      </c>
      <c r="D26" s="77">
        <v>0.067</v>
      </c>
      <c r="E26" s="100">
        <v>59</v>
      </c>
      <c r="F26" s="170">
        <v>0.983</v>
      </c>
      <c r="G26" s="100">
        <v>42</v>
      </c>
      <c r="H26" s="77">
        <v>0.7</v>
      </c>
      <c r="I26" s="174"/>
      <c r="J26" s="175"/>
    </row>
    <row r="27" spans="1:10" ht="17.25" customHeight="1">
      <c r="A27" s="54">
        <v>23</v>
      </c>
      <c r="B27" s="93" t="s">
        <v>82</v>
      </c>
      <c r="C27" s="101">
        <v>0</v>
      </c>
      <c r="D27" s="94">
        <v>0</v>
      </c>
      <c r="E27" s="100">
        <v>19</v>
      </c>
      <c r="F27" s="170">
        <v>0.905</v>
      </c>
      <c r="G27" s="101">
        <v>20</v>
      </c>
      <c r="H27" s="94">
        <v>0.952</v>
      </c>
      <c r="I27" s="174"/>
      <c r="J27" s="175"/>
    </row>
    <row r="28" spans="1:10" ht="17.25" customHeight="1">
      <c r="A28" s="54">
        <v>24</v>
      </c>
      <c r="B28" s="102" t="s">
        <v>83</v>
      </c>
      <c r="C28" s="100">
        <v>5</v>
      </c>
      <c r="D28" s="77">
        <v>0.2</v>
      </c>
      <c r="E28" s="100">
        <v>20</v>
      </c>
      <c r="F28" s="170">
        <v>0.8</v>
      </c>
      <c r="G28" s="100">
        <v>18</v>
      </c>
      <c r="H28" s="77">
        <v>0.72</v>
      </c>
      <c r="I28" s="174"/>
      <c r="J28" s="175"/>
    </row>
    <row r="29" spans="1:10" ht="17.25" customHeight="1">
      <c r="A29" s="47">
        <v>25</v>
      </c>
      <c r="B29" s="102" t="s">
        <v>84</v>
      </c>
      <c r="C29" s="100">
        <v>23</v>
      </c>
      <c r="D29" s="77">
        <v>0.821</v>
      </c>
      <c r="E29" s="100">
        <v>19</v>
      </c>
      <c r="F29" s="170">
        <v>0.679</v>
      </c>
      <c r="G29" s="100">
        <v>12</v>
      </c>
      <c r="H29" s="77">
        <v>0.429</v>
      </c>
      <c r="I29" s="174"/>
      <c r="J29" s="175"/>
    </row>
    <row r="30" spans="1:10" ht="17.25" customHeight="1">
      <c r="A30" s="54">
        <v>26</v>
      </c>
      <c r="B30" s="102" t="s">
        <v>85</v>
      </c>
      <c r="C30" s="100">
        <v>3</v>
      </c>
      <c r="D30" s="77">
        <v>0.214</v>
      </c>
      <c r="E30" s="100">
        <v>11</v>
      </c>
      <c r="F30" s="170">
        <v>0.786</v>
      </c>
      <c r="G30" s="100">
        <v>4</v>
      </c>
      <c r="H30" s="77">
        <v>0.286</v>
      </c>
      <c r="I30" s="174"/>
      <c r="J30" s="175"/>
    </row>
    <row r="31" spans="1:10" ht="17.25" customHeight="1">
      <c r="A31" s="54">
        <v>27</v>
      </c>
      <c r="B31" s="102" t="s">
        <v>86</v>
      </c>
      <c r="C31" s="100">
        <v>3</v>
      </c>
      <c r="D31" s="77">
        <v>0.13</v>
      </c>
      <c r="E31" s="100">
        <v>23</v>
      </c>
      <c r="F31" s="170">
        <v>1</v>
      </c>
      <c r="G31" s="100">
        <v>12</v>
      </c>
      <c r="H31" s="77">
        <v>0.522</v>
      </c>
      <c r="I31" s="174"/>
      <c r="J31" s="175"/>
    </row>
    <row r="32" spans="1:10" ht="17.25" customHeight="1">
      <c r="A32" s="47">
        <v>28</v>
      </c>
      <c r="B32" s="102" t="s">
        <v>87</v>
      </c>
      <c r="C32" s="100">
        <v>0</v>
      </c>
      <c r="D32" s="77">
        <v>0</v>
      </c>
      <c r="E32" s="100">
        <v>15</v>
      </c>
      <c r="F32" s="170">
        <v>1</v>
      </c>
      <c r="G32" s="100">
        <v>0</v>
      </c>
      <c r="H32" s="77">
        <v>0</v>
      </c>
      <c r="I32" s="174"/>
      <c r="J32" s="175"/>
    </row>
    <row r="33" spans="1:10" ht="17.25" customHeight="1">
      <c r="A33" s="54">
        <v>29</v>
      </c>
      <c r="B33" s="102" t="s">
        <v>88</v>
      </c>
      <c r="C33" s="100">
        <v>3</v>
      </c>
      <c r="D33" s="77">
        <v>0.158</v>
      </c>
      <c r="E33" s="100">
        <v>16</v>
      </c>
      <c r="F33" s="170">
        <v>0.842</v>
      </c>
      <c r="G33" s="100">
        <v>14</v>
      </c>
      <c r="H33" s="77">
        <v>0.737</v>
      </c>
      <c r="I33" s="103"/>
      <c r="J33" s="178"/>
    </row>
    <row r="34" spans="1:10" ht="17.25" customHeight="1">
      <c r="A34" s="54">
        <v>30</v>
      </c>
      <c r="B34" s="102" t="s">
        <v>89</v>
      </c>
      <c r="C34" s="100">
        <v>6</v>
      </c>
      <c r="D34" s="77">
        <v>0.13</v>
      </c>
      <c r="E34" s="100">
        <v>44</v>
      </c>
      <c r="F34" s="170">
        <v>0.957</v>
      </c>
      <c r="G34" s="100">
        <v>29</v>
      </c>
      <c r="H34" s="77">
        <v>0.63</v>
      </c>
      <c r="I34" s="174"/>
      <c r="J34" s="175"/>
    </row>
    <row r="35" spans="1:10" ht="17.25" customHeight="1">
      <c r="A35" s="47">
        <v>31</v>
      </c>
      <c r="B35" s="102" t="s">
        <v>90</v>
      </c>
      <c r="C35" s="100">
        <v>0</v>
      </c>
      <c r="D35" s="77">
        <v>0</v>
      </c>
      <c r="E35" s="100">
        <v>16</v>
      </c>
      <c r="F35" s="170">
        <v>1</v>
      </c>
      <c r="G35" s="100">
        <v>1</v>
      </c>
      <c r="H35" s="77">
        <v>0.063</v>
      </c>
      <c r="I35" s="174"/>
      <c r="J35" s="175"/>
    </row>
    <row r="36" spans="1:10" ht="17.25" customHeight="1">
      <c r="A36" s="54">
        <v>32</v>
      </c>
      <c r="B36" s="102" t="s">
        <v>91</v>
      </c>
      <c r="C36" s="100">
        <v>8</v>
      </c>
      <c r="D36" s="77">
        <v>0.421</v>
      </c>
      <c r="E36" s="100">
        <v>18</v>
      </c>
      <c r="F36" s="170">
        <v>0.947</v>
      </c>
      <c r="G36" s="100">
        <v>12</v>
      </c>
      <c r="H36" s="77">
        <v>0.632</v>
      </c>
      <c r="I36" s="174"/>
      <c r="J36" s="175"/>
    </row>
    <row r="37" spans="1:10" ht="17.25" customHeight="1">
      <c r="A37" s="54">
        <v>33</v>
      </c>
      <c r="B37" s="102" t="s">
        <v>92</v>
      </c>
      <c r="C37" s="100">
        <v>2</v>
      </c>
      <c r="D37" s="77">
        <v>0.118</v>
      </c>
      <c r="E37" s="100">
        <v>14</v>
      </c>
      <c r="F37" s="170">
        <v>0.824</v>
      </c>
      <c r="G37" s="100">
        <v>11</v>
      </c>
      <c r="H37" s="77">
        <v>0.647</v>
      </c>
      <c r="I37" s="174"/>
      <c r="J37" s="175"/>
    </row>
    <row r="38" spans="1:10" ht="17.25" customHeight="1">
      <c r="A38" s="47">
        <v>34</v>
      </c>
      <c r="B38" s="102" t="s">
        <v>93</v>
      </c>
      <c r="C38" s="100">
        <v>15</v>
      </c>
      <c r="D38" s="77">
        <v>0.577</v>
      </c>
      <c r="E38" s="100">
        <v>25</v>
      </c>
      <c r="F38" s="170">
        <v>0.962</v>
      </c>
      <c r="G38" s="100">
        <v>16</v>
      </c>
      <c r="H38" s="77">
        <v>0.615</v>
      </c>
      <c r="I38" s="174"/>
      <c r="J38" s="175"/>
    </row>
    <row r="39" spans="1:10" ht="17.25" customHeight="1">
      <c r="A39" s="54">
        <v>35</v>
      </c>
      <c r="B39" s="102" t="s">
        <v>94</v>
      </c>
      <c r="C39" s="100">
        <v>16</v>
      </c>
      <c r="D39" s="77">
        <v>0.64</v>
      </c>
      <c r="E39" s="100">
        <v>11</v>
      </c>
      <c r="F39" s="170">
        <v>0.44</v>
      </c>
      <c r="G39" s="100">
        <v>11</v>
      </c>
      <c r="H39" s="77">
        <v>0.44</v>
      </c>
      <c r="I39" s="103"/>
      <c r="J39" s="178"/>
    </row>
    <row r="40" spans="1:10" ht="17.25" customHeight="1" thickBot="1">
      <c r="A40" s="138">
        <v>36</v>
      </c>
      <c r="B40" s="140" t="s">
        <v>95</v>
      </c>
      <c r="C40" s="141">
        <v>0</v>
      </c>
      <c r="D40" s="139">
        <v>0</v>
      </c>
      <c r="E40" s="141">
        <v>17</v>
      </c>
      <c r="F40" s="171">
        <v>0.944</v>
      </c>
      <c r="G40" s="141">
        <v>11</v>
      </c>
      <c r="H40" s="139">
        <v>0.611</v>
      </c>
      <c r="I40" s="103"/>
      <c r="J40" s="178"/>
    </row>
    <row r="41" spans="1:9" ht="41.25" customHeight="1" thickBot="1">
      <c r="A41" s="241" t="s">
        <v>121</v>
      </c>
      <c r="B41" s="242"/>
      <c r="C41" s="153">
        <f>SUM(C6:C40)</f>
        <v>142</v>
      </c>
      <c r="D41" s="154">
        <v>0.0784</v>
      </c>
      <c r="E41" s="153">
        <f>SUM(E6:E40)</f>
        <v>661</v>
      </c>
      <c r="F41" s="172">
        <v>0.3649</v>
      </c>
      <c r="G41" s="180">
        <f>SUM(G6:G40)</f>
        <v>570</v>
      </c>
      <c r="H41" s="155">
        <v>0.3147</v>
      </c>
      <c r="I41" s="179"/>
    </row>
  </sheetData>
  <sheetProtection/>
  <mergeCells count="8">
    <mergeCell ref="A41:B41"/>
    <mergeCell ref="E1:J1"/>
    <mergeCell ref="A2:J2"/>
    <mergeCell ref="A3:B3"/>
    <mergeCell ref="C3:D3"/>
    <mergeCell ref="E3:F3"/>
    <mergeCell ref="G3:H3"/>
    <mergeCell ref="I3:J3"/>
  </mergeCells>
  <printOptions/>
  <pageMargins left="0.7" right="0.7" top="0.75" bottom="0.75" header="0.3" footer="0.3"/>
  <pageSetup fitToHeight="1" fitToWidth="1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2" sqref="U2"/>
    </sheetView>
  </sheetViews>
  <sheetFormatPr defaultColWidth="6.421875" defaultRowHeight="12.75"/>
  <cols>
    <col min="1" max="1" width="4.8515625" style="106" customWidth="1"/>
    <col min="2" max="2" width="25.57421875" style="106" customWidth="1"/>
    <col min="3" max="3" width="9.57421875" style="106" customWidth="1"/>
    <col min="4" max="4" width="9.57421875" style="125" customWidth="1"/>
    <col min="5" max="5" width="9.57421875" style="106" customWidth="1"/>
    <col min="6" max="6" width="9.57421875" style="125" customWidth="1"/>
    <col min="7" max="7" width="9.57421875" style="106" customWidth="1"/>
    <col min="8" max="8" width="9.57421875" style="125" customWidth="1"/>
    <col min="9" max="9" width="9.57421875" style="106" customWidth="1"/>
    <col min="10" max="10" width="9.57421875" style="125" customWidth="1"/>
    <col min="11" max="11" width="9.57421875" style="106" customWidth="1"/>
    <col min="12" max="12" width="9.57421875" style="125" customWidth="1"/>
    <col min="13" max="13" width="9.57421875" style="106" customWidth="1"/>
    <col min="14" max="14" width="9.57421875" style="125" customWidth="1"/>
    <col min="15" max="15" width="9.57421875" style="106" customWidth="1"/>
    <col min="16" max="16" width="9.57421875" style="125" customWidth="1"/>
    <col min="17" max="17" width="9.57421875" style="106" customWidth="1"/>
    <col min="18" max="18" width="9.57421875" style="125" customWidth="1"/>
    <col min="19" max="20" width="6.421875" style="105" customWidth="1"/>
    <col min="21" max="16384" width="6.421875" style="106" customWidth="1"/>
  </cols>
  <sheetData>
    <row r="1" spans="5:18" ht="95.25" customHeight="1">
      <c r="E1" s="104"/>
      <c r="F1" s="83"/>
      <c r="G1" s="82"/>
      <c r="H1" s="83"/>
      <c r="I1" s="82"/>
      <c r="J1" s="83"/>
      <c r="K1" s="82"/>
      <c r="L1" s="83"/>
      <c r="M1" s="82"/>
      <c r="N1" s="83"/>
      <c r="O1" s="251" t="s">
        <v>131</v>
      </c>
      <c r="P1" s="251"/>
      <c r="Q1" s="251"/>
      <c r="R1" s="251"/>
    </row>
    <row r="2" spans="1:18" ht="48.75" customHeight="1" thickBot="1">
      <c r="A2" s="252" t="s">
        <v>99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20" ht="104.25" customHeight="1" thickBot="1">
      <c r="A3" s="235" t="s">
        <v>100</v>
      </c>
      <c r="B3" s="245"/>
      <c r="C3" s="235" t="s">
        <v>101</v>
      </c>
      <c r="D3" s="245"/>
      <c r="E3" s="235" t="s">
        <v>102</v>
      </c>
      <c r="F3" s="245"/>
      <c r="G3" s="235" t="s">
        <v>103</v>
      </c>
      <c r="H3" s="245"/>
      <c r="I3" s="235" t="s">
        <v>104</v>
      </c>
      <c r="J3" s="245"/>
      <c r="K3" s="235" t="s">
        <v>105</v>
      </c>
      <c r="L3" s="245"/>
      <c r="M3" s="235" t="s">
        <v>106</v>
      </c>
      <c r="N3" s="245"/>
      <c r="O3" s="235" t="s">
        <v>107</v>
      </c>
      <c r="P3" s="245"/>
      <c r="Q3" s="235" t="s">
        <v>108</v>
      </c>
      <c r="R3" s="245"/>
      <c r="S3" s="247"/>
      <c r="T3" s="247"/>
    </row>
    <row r="4" spans="1:20" s="109" customFormat="1" ht="32.25" thickBot="1">
      <c r="A4" s="84" t="s">
        <v>57</v>
      </c>
      <c r="B4" s="85" t="s">
        <v>5</v>
      </c>
      <c r="C4" s="84" t="s">
        <v>96</v>
      </c>
      <c r="D4" s="86" t="s">
        <v>59</v>
      </c>
      <c r="E4" s="84" t="s">
        <v>96</v>
      </c>
      <c r="F4" s="86" t="s">
        <v>59</v>
      </c>
      <c r="G4" s="84" t="s">
        <v>96</v>
      </c>
      <c r="H4" s="86" t="s">
        <v>59</v>
      </c>
      <c r="I4" s="84" t="s">
        <v>96</v>
      </c>
      <c r="J4" s="86" t="s">
        <v>59</v>
      </c>
      <c r="K4" s="84" t="s">
        <v>96</v>
      </c>
      <c r="L4" s="86" t="s">
        <v>59</v>
      </c>
      <c r="M4" s="84" t="s">
        <v>96</v>
      </c>
      <c r="N4" s="86" t="s">
        <v>59</v>
      </c>
      <c r="O4" s="84" t="s">
        <v>96</v>
      </c>
      <c r="P4" s="86" t="s">
        <v>59</v>
      </c>
      <c r="Q4" s="84" t="s">
        <v>96</v>
      </c>
      <c r="R4" s="86" t="s">
        <v>59</v>
      </c>
      <c r="S4" s="107"/>
      <c r="T4" s="108"/>
    </row>
    <row r="5" spans="1:22" ht="15" customHeight="1">
      <c r="A5" s="47">
        <v>1</v>
      </c>
      <c r="B5" s="87" t="s">
        <v>60</v>
      </c>
      <c r="C5" s="88">
        <v>24</v>
      </c>
      <c r="D5" s="110">
        <v>32.43</v>
      </c>
      <c r="E5" s="88">
        <v>18</v>
      </c>
      <c r="F5" s="110">
        <v>24.32</v>
      </c>
      <c r="G5" s="88">
        <v>15</v>
      </c>
      <c r="H5" s="110">
        <v>20.27</v>
      </c>
      <c r="I5" s="88">
        <v>7</v>
      </c>
      <c r="J5" s="111">
        <v>9.46</v>
      </c>
      <c r="K5" s="112">
        <v>7</v>
      </c>
      <c r="L5" s="111">
        <v>9.46</v>
      </c>
      <c r="M5" s="112">
        <v>6</v>
      </c>
      <c r="N5" s="111">
        <v>8.11</v>
      </c>
      <c r="O5" s="112">
        <v>1</v>
      </c>
      <c r="P5" s="111">
        <v>1.35</v>
      </c>
      <c r="Q5" s="112">
        <v>13</v>
      </c>
      <c r="R5" s="111">
        <v>17.57</v>
      </c>
      <c r="S5" s="113"/>
      <c r="T5" s="114"/>
      <c r="V5" s="134"/>
    </row>
    <row r="6" spans="1:22" ht="15.75">
      <c r="A6" s="54">
        <v>2</v>
      </c>
      <c r="B6" s="90" t="s">
        <v>61</v>
      </c>
      <c r="C6" s="91">
        <v>28</v>
      </c>
      <c r="D6" s="115">
        <v>40.58</v>
      </c>
      <c r="E6" s="91">
        <v>22</v>
      </c>
      <c r="F6" s="115">
        <v>31.88</v>
      </c>
      <c r="G6" s="91">
        <v>17</v>
      </c>
      <c r="H6" s="115">
        <v>24.64</v>
      </c>
      <c r="I6" s="91">
        <v>4</v>
      </c>
      <c r="J6" s="116">
        <v>5.8</v>
      </c>
      <c r="K6" s="117">
        <v>7</v>
      </c>
      <c r="L6" s="116">
        <v>10.14</v>
      </c>
      <c r="M6" s="117">
        <v>13</v>
      </c>
      <c r="N6" s="116">
        <v>18.84</v>
      </c>
      <c r="O6" s="117">
        <v>6</v>
      </c>
      <c r="P6" s="116">
        <v>8.7</v>
      </c>
      <c r="Q6" s="117">
        <v>12</v>
      </c>
      <c r="R6" s="116">
        <v>17.39</v>
      </c>
      <c r="S6" s="113"/>
      <c r="T6" s="114"/>
      <c r="V6" s="135"/>
    </row>
    <row r="7" spans="1:22" ht="15" customHeight="1">
      <c r="A7" s="47">
        <v>3</v>
      </c>
      <c r="B7" s="93" t="s">
        <v>62</v>
      </c>
      <c r="C7" s="91">
        <v>12</v>
      </c>
      <c r="D7" s="118">
        <v>16.44</v>
      </c>
      <c r="E7" s="91">
        <v>6</v>
      </c>
      <c r="F7" s="115">
        <v>8.22</v>
      </c>
      <c r="G7" s="91">
        <v>1</v>
      </c>
      <c r="H7" s="115">
        <v>1.37</v>
      </c>
      <c r="I7" s="91">
        <v>8</v>
      </c>
      <c r="J7" s="116">
        <v>10.96</v>
      </c>
      <c r="K7" s="117">
        <v>2</v>
      </c>
      <c r="L7" s="116">
        <v>2.74</v>
      </c>
      <c r="M7" s="117">
        <v>6</v>
      </c>
      <c r="N7" s="116">
        <v>8.22</v>
      </c>
      <c r="O7" s="117">
        <v>0</v>
      </c>
      <c r="P7" s="116">
        <v>0</v>
      </c>
      <c r="Q7" s="117">
        <v>6</v>
      </c>
      <c r="R7" s="116">
        <v>8.22</v>
      </c>
      <c r="S7" s="113"/>
      <c r="T7" s="113"/>
      <c r="V7" s="135"/>
    </row>
    <row r="8" spans="1:22" ht="15" customHeight="1">
      <c r="A8" s="47">
        <v>4</v>
      </c>
      <c r="B8" s="93" t="s">
        <v>63</v>
      </c>
      <c r="C8" s="95">
        <v>12</v>
      </c>
      <c r="D8" s="119">
        <v>16.44</v>
      </c>
      <c r="E8" s="95">
        <v>6</v>
      </c>
      <c r="F8" s="119">
        <v>8.22</v>
      </c>
      <c r="G8" s="95">
        <v>1</v>
      </c>
      <c r="H8" s="119">
        <v>1.37</v>
      </c>
      <c r="I8" s="95">
        <v>8</v>
      </c>
      <c r="J8" s="116">
        <v>10.96</v>
      </c>
      <c r="K8" s="117">
        <v>2</v>
      </c>
      <c r="L8" s="116">
        <v>2.74</v>
      </c>
      <c r="M8" s="117">
        <v>6</v>
      </c>
      <c r="N8" s="116">
        <v>8.22</v>
      </c>
      <c r="O8" s="117">
        <v>0</v>
      </c>
      <c r="P8" s="116">
        <v>0</v>
      </c>
      <c r="Q8" s="117">
        <v>6</v>
      </c>
      <c r="R8" s="116">
        <v>8.22</v>
      </c>
      <c r="S8" s="113"/>
      <c r="T8" s="114"/>
      <c r="V8" s="134"/>
    </row>
    <row r="9" spans="1:22" ht="15" customHeight="1">
      <c r="A9" s="54">
        <v>5</v>
      </c>
      <c r="B9" s="93" t="s">
        <v>64</v>
      </c>
      <c r="C9" s="95">
        <v>18</v>
      </c>
      <c r="D9" s="119">
        <v>29.51</v>
      </c>
      <c r="E9" s="95">
        <v>10</v>
      </c>
      <c r="F9" s="119">
        <v>16.39</v>
      </c>
      <c r="G9" s="95">
        <v>4</v>
      </c>
      <c r="H9" s="119">
        <v>6.56</v>
      </c>
      <c r="I9" s="95">
        <v>4</v>
      </c>
      <c r="J9" s="116">
        <v>6.56</v>
      </c>
      <c r="K9" s="117">
        <v>1</v>
      </c>
      <c r="L9" s="116">
        <v>1.64</v>
      </c>
      <c r="M9" s="117">
        <v>3</v>
      </c>
      <c r="N9" s="116">
        <v>4.92</v>
      </c>
      <c r="O9" s="117">
        <v>1</v>
      </c>
      <c r="P9" s="116">
        <v>1.64</v>
      </c>
      <c r="Q9" s="117">
        <v>8</v>
      </c>
      <c r="R9" s="116">
        <v>13.11</v>
      </c>
      <c r="S9" s="113"/>
      <c r="T9" s="114"/>
      <c r="V9" s="134"/>
    </row>
    <row r="10" spans="1:22" ht="15" customHeight="1">
      <c r="A10" s="47">
        <v>6</v>
      </c>
      <c r="B10" s="93" t="s">
        <v>65</v>
      </c>
      <c r="C10" s="95">
        <v>8</v>
      </c>
      <c r="D10" s="119">
        <v>20</v>
      </c>
      <c r="E10" s="95">
        <v>6</v>
      </c>
      <c r="F10" s="119">
        <v>15</v>
      </c>
      <c r="G10" s="95">
        <v>4</v>
      </c>
      <c r="H10" s="119">
        <v>10</v>
      </c>
      <c r="I10" s="95">
        <v>5</v>
      </c>
      <c r="J10" s="116">
        <v>12.5</v>
      </c>
      <c r="K10" s="117">
        <v>3</v>
      </c>
      <c r="L10" s="116">
        <v>7.5</v>
      </c>
      <c r="M10" s="117">
        <v>10</v>
      </c>
      <c r="N10" s="116">
        <v>25</v>
      </c>
      <c r="O10" s="117">
        <v>2</v>
      </c>
      <c r="P10" s="116">
        <v>5</v>
      </c>
      <c r="Q10" s="117">
        <v>8</v>
      </c>
      <c r="R10" s="116">
        <v>20</v>
      </c>
      <c r="S10" s="113"/>
      <c r="T10" s="114"/>
      <c r="V10" s="134"/>
    </row>
    <row r="11" spans="1:22" ht="15" customHeight="1">
      <c r="A11" s="47">
        <v>7</v>
      </c>
      <c r="B11" s="93" t="s">
        <v>66</v>
      </c>
      <c r="C11" s="95">
        <v>21</v>
      </c>
      <c r="D11" s="119">
        <v>26.92</v>
      </c>
      <c r="E11" s="95">
        <v>25</v>
      </c>
      <c r="F11" s="119">
        <v>32.05</v>
      </c>
      <c r="G11" s="95">
        <v>19</v>
      </c>
      <c r="H11" s="119">
        <v>24.36</v>
      </c>
      <c r="I11" s="95">
        <v>6</v>
      </c>
      <c r="J11" s="116">
        <v>7.69</v>
      </c>
      <c r="K11" s="117">
        <v>17</v>
      </c>
      <c r="L11" s="116">
        <v>21.79</v>
      </c>
      <c r="M11" s="117">
        <v>14</v>
      </c>
      <c r="N11" s="116">
        <v>17.95</v>
      </c>
      <c r="O11" s="117">
        <v>2</v>
      </c>
      <c r="P11" s="116">
        <v>2.56</v>
      </c>
      <c r="Q11" s="117">
        <v>28</v>
      </c>
      <c r="R11" s="116">
        <v>35.9</v>
      </c>
      <c r="S11" s="113"/>
      <c r="T11" s="114"/>
      <c r="V11" s="134"/>
    </row>
    <row r="12" spans="1:22" ht="15" customHeight="1">
      <c r="A12" s="54">
        <v>8</v>
      </c>
      <c r="B12" s="93" t="s">
        <v>109</v>
      </c>
      <c r="C12" s="120">
        <v>8</v>
      </c>
      <c r="D12" s="121">
        <v>21.05</v>
      </c>
      <c r="E12" s="120">
        <v>16</v>
      </c>
      <c r="F12" s="121">
        <v>42.11</v>
      </c>
      <c r="G12" s="120">
        <v>2</v>
      </c>
      <c r="H12" s="121">
        <v>5.26</v>
      </c>
      <c r="I12" s="120">
        <v>1</v>
      </c>
      <c r="J12" s="116">
        <v>2.63</v>
      </c>
      <c r="K12" s="117">
        <v>5</v>
      </c>
      <c r="L12" s="116">
        <v>13.16</v>
      </c>
      <c r="M12" s="117">
        <v>5</v>
      </c>
      <c r="N12" s="116">
        <v>13.16</v>
      </c>
      <c r="O12" s="117">
        <v>1</v>
      </c>
      <c r="P12" s="116">
        <v>2.63</v>
      </c>
      <c r="Q12" s="117">
        <v>4</v>
      </c>
      <c r="R12" s="116">
        <v>10.53</v>
      </c>
      <c r="S12" s="122"/>
      <c r="T12" s="122"/>
      <c r="V12" s="136"/>
    </row>
    <row r="13" spans="1:22" ht="15" customHeight="1">
      <c r="A13" s="47">
        <v>9</v>
      </c>
      <c r="B13" s="93" t="s">
        <v>110</v>
      </c>
      <c r="C13" s="95">
        <v>10</v>
      </c>
      <c r="D13" s="119">
        <v>26.32</v>
      </c>
      <c r="E13" s="95">
        <v>7</v>
      </c>
      <c r="F13" s="119">
        <v>18.42</v>
      </c>
      <c r="G13" s="95">
        <v>5</v>
      </c>
      <c r="H13" s="119">
        <v>13.16</v>
      </c>
      <c r="I13" s="95">
        <v>1</v>
      </c>
      <c r="J13" s="116">
        <v>2.63</v>
      </c>
      <c r="K13" s="117">
        <v>0</v>
      </c>
      <c r="L13" s="116">
        <v>0</v>
      </c>
      <c r="M13" s="117">
        <v>3</v>
      </c>
      <c r="N13" s="116">
        <v>7.89</v>
      </c>
      <c r="O13" s="117">
        <v>2</v>
      </c>
      <c r="P13" s="116">
        <v>5.26</v>
      </c>
      <c r="Q13" s="117">
        <v>8</v>
      </c>
      <c r="R13" s="116">
        <v>21.05</v>
      </c>
      <c r="S13" s="113"/>
      <c r="T13" s="114"/>
      <c r="V13" s="134"/>
    </row>
    <row r="14" spans="1:22" ht="15" customHeight="1">
      <c r="A14" s="47">
        <v>10</v>
      </c>
      <c r="B14" s="93" t="s">
        <v>69</v>
      </c>
      <c r="C14" s="100">
        <v>2</v>
      </c>
      <c r="D14" s="118">
        <v>6.06</v>
      </c>
      <c r="E14" s="100">
        <v>1</v>
      </c>
      <c r="F14" s="118">
        <v>3.03</v>
      </c>
      <c r="G14" s="100">
        <v>0</v>
      </c>
      <c r="H14" s="118">
        <v>0</v>
      </c>
      <c r="I14" s="100">
        <v>2</v>
      </c>
      <c r="J14" s="116">
        <v>6.06</v>
      </c>
      <c r="K14" s="117">
        <v>0</v>
      </c>
      <c r="L14" s="116">
        <v>0</v>
      </c>
      <c r="M14" s="117">
        <v>0</v>
      </c>
      <c r="N14" s="116">
        <v>0</v>
      </c>
      <c r="O14" s="117">
        <v>0</v>
      </c>
      <c r="P14" s="116">
        <v>0</v>
      </c>
      <c r="Q14" s="117">
        <v>0</v>
      </c>
      <c r="R14" s="116">
        <v>0</v>
      </c>
      <c r="S14" s="113"/>
      <c r="T14" s="114"/>
      <c r="V14" s="103"/>
    </row>
    <row r="15" spans="1:22" ht="15" customHeight="1">
      <c r="A15" s="54">
        <v>11</v>
      </c>
      <c r="B15" s="93" t="s">
        <v>70</v>
      </c>
      <c r="C15" s="100">
        <v>5</v>
      </c>
      <c r="D15" s="118">
        <v>20</v>
      </c>
      <c r="E15" s="100">
        <v>2</v>
      </c>
      <c r="F15" s="118">
        <v>8</v>
      </c>
      <c r="G15" s="100">
        <v>9</v>
      </c>
      <c r="H15" s="118">
        <v>36</v>
      </c>
      <c r="I15" s="100">
        <v>2</v>
      </c>
      <c r="J15" s="116">
        <v>8</v>
      </c>
      <c r="K15" s="117">
        <v>0</v>
      </c>
      <c r="L15" s="116">
        <v>0</v>
      </c>
      <c r="M15" s="117">
        <v>5</v>
      </c>
      <c r="N15" s="116">
        <v>20</v>
      </c>
      <c r="O15" s="117">
        <v>1</v>
      </c>
      <c r="P15" s="116">
        <v>4</v>
      </c>
      <c r="Q15" s="117">
        <v>6</v>
      </c>
      <c r="R15" s="116">
        <v>24</v>
      </c>
      <c r="S15" s="113"/>
      <c r="T15" s="114"/>
      <c r="V15" s="103"/>
    </row>
    <row r="16" spans="1:22" ht="15" customHeight="1">
      <c r="A16" s="47">
        <v>12</v>
      </c>
      <c r="B16" s="93" t="s">
        <v>71</v>
      </c>
      <c r="C16" s="100">
        <v>15</v>
      </c>
      <c r="D16" s="118">
        <v>26.79</v>
      </c>
      <c r="E16" s="100">
        <v>13</v>
      </c>
      <c r="F16" s="118">
        <v>23.21</v>
      </c>
      <c r="G16" s="100">
        <v>10</v>
      </c>
      <c r="H16" s="118">
        <v>17.86</v>
      </c>
      <c r="I16" s="100">
        <v>4</v>
      </c>
      <c r="J16" s="116">
        <v>7.14</v>
      </c>
      <c r="K16" s="117">
        <v>9</v>
      </c>
      <c r="L16" s="116">
        <v>16.07</v>
      </c>
      <c r="M16" s="117">
        <v>9</v>
      </c>
      <c r="N16" s="116">
        <v>16.07</v>
      </c>
      <c r="O16" s="117">
        <v>1</v>
      </c>
      <c r="P16" s="116">
        <v>1.79</v>
      </c>
      <c r="Q16" s="117">
        <v>12</v>
      </c>
      <c r="R16" s="116">
        <v>21.43</v>
      </c>
      <c r="S16" s="113"/>
      <c r="T16" s="114"/>
      <c r="V16" s="103"/>
    </row>
    <row r="17" spans="1:22" ht="15" customHeight="1">
      <c r="A17" s="47">
        <v>13</v>
      </c>
      <c r="B17" s="93" t="s">
        <v>72</v>
      </c>
      <c r="C17" s="100">
        <v>25</v>
      </c>
      <c r="D17" s="118">
        <v>41.67</v>
      </c>
      <c r="E17" s="100">
        <v>7</v>
      </c>
      <c r="F17" s="118">
        <v>11.67</v>
      </c>
      <c r="G17" s="100">
        <v>6</v>
      </c>
      <c r="H17" s="118">
        <v>10</v>
      </c>
      <c r="I17" s="100">
        <v>3</v>
      </c>
      <c r="J17" s="116">
        <v>5</v>
      </c>
      <c r="K17" s="117">
        <v>5</v>
      </c>
      <c r="L17" s="116">
        <v>8.33</v>
      </c>
      <c r="M17" s="117">
        <v>10</v>
      </c>
      <c r="N17" s="116">
        <v>16.67</v>
      </c>
      <c r="O17" s="117">
        <v>3</v>
      </c>
      <c r="P17" s="116">
        <v>5</v>
      </c>
      <c r="Q17" s="117">
        <v>9</v>
      </c>
      <c r="R17" s="116">
        <v>15</v>
      </c>
      <c r="S17" s="113"/>
      <c r="T17" s="114"/>
      <c r="V17" s="103"/>
    </row>
    <row r="18" spans="1:22" ht="15" customHeight="1">
      <c r="A18" s="54">
        <v>14</v>
      </c>
      <c r="B18" s="97" t="s">
        <v>73</v>
      </c>
      <c r="C18" s="100">
        <v>22</v>
      </c>
      <c r="D18" s="118">
        <v>35.48</v>
      </c>
      <c r="E18" s="100">
        <v>18</v>
      </c>
      <c r="F18" s="118">
        <v>29.03</v>
      </c>
      <c r="G18" s="100">
        <v>18</v>
      </c>
      <c r="H18" s="118">
        <v>29.03</v>
      </c>
      <c r="I18" s="100">
        <v>6</v>
      </c>
      <c r="J18" s="116">
        <v>9.68</v>
      </c>
      <c r="K18" s="117">
        <v>3</v>
      </c>
      <c r="L18" s="116">
        <v>4.84</v>
      </c>
      <c r="M18" s="117">
        <v>11</v>
      </c>
      <c r="N18" s="116">
        <v>17.74</v>
      </c>
      <c r="O18" s="117">
        <v>0</v>
      </c>
      <c r="P18" s="116">
        <v>0</v>
      </c>
      <c r="Q18" s="117">
        <v>9</v>
      </c>
      <c r="R18" s="116">
        <v>14.52</v>
      </c>
      <c r="S18" s="113"/>
      <c r="T18" s="114"/>
      <c r="V18" s="103"/>
    </row>
    <row r="19" spans="1:22" ht="15" customHeight="1">
      <c r="A19" s="47">
        <v>15</v>
      </c>
      <c r="B19" s="97" t="s">
        <v>74</v>
      </c>
      <c r="C19" s="100">
        <v>14</v>
      </c>
      <c r="D19" s="118">
        <v>41.18</v>
      </c>
      <c r="E19" s="100">
        <v>12</v>
      </c>
      <c r="F19" s="118">
        <v>35.29</v>
      </c>
      <c r="G19" s="100">
        <v>10</v>
      </c>
      <c r="H19" s="118">
        <v>29.41</v>
      </c>
      <c r="I19" s="100">
        <v>3</v>
      </c>
      <c r="J19" s="116">
        <v>8.82</v>
      </c>
      <c r="K19" s="117">
        <v>0</v>
      </c>
      <c r="L19" s="116">
        <v>0</v>
      </c>
      <c r="M19" s="117">
        <v>8</v>
      </c>
      <c r="N19" s="116">
        <v>23.53</v>
      </c>
      <c r="O19" s="117">
        <v>0</v>
      </c>
      <c r="P19" s="116">
        <v>0</v>
      </c>
      <c r="Q19" s="117">
        <v>11</v>
      </c>
      <c r="R19" s="116">
        <v>32.35</v>
      </c>
      <c r="S19" s="113"/>
      <c r="T19" s="114"/>
      <c r="V19" s="103"/>
    </row>
    <row r="20" spans="1:22" ht="15" customHeight="1">
      <c r="A20" s="47">
        <v>16</v>
      </c>
      <c r="B20" s="93" t="s">
        <v>75</v>
      </c>
      <c r="C20" s="100">
        <v>14</v>
      </c>
      <c r="D20" s="118">
        <v>50</v>
      </c>
      <c r="E20" s="100">
        <v>6</v>
      </c>
      <c r="F20" s="118">
        <v>21.43</v>
      </c>
      <c r="G20" s="100">
        <v>1</v>
      </c>
      <c r="H20" s="118">
        <v>3.57</v>
      </c>
      <c r="I20" s="100">
        <v>1</v>
      </c>
      <c r="J20" s="118">
        <v>3.57</v>
      </c>
      <c r="K20" s="117">
        <v>1</v>
      </c>
      <c r="L20" s="116">
        <v>3.57</v>
      </c>
      <c r="M20" s="100">
        <v>1</v>
      </c>
      <c r="N20" s="118">
        <v>3.57</v>
      </c>
      <c r="O20" s="117">
        <v>0</v>
      </c>
      <c r="P20" s="116">
        <v>0</v>
      </c>
      <c r="Q20" s="117">
        <v>2</v>
      </c>
      <c r="R20" s="116">
        <v>7.14</v>
      </c>
      <c r="S20" s="113"/>
      <c r="T20" s="114"/>
      <c r="V20" s="103"/>
    </row>
    <row r="21" spans="1:22" ht="15" customHeight="1">
      <c r="A21" s="54">
        <v>17</v>
      </c>
      <c r="B21" s="93" t="s">
        <v>76</v>
      </c>
      <c r="C21" s="100">
        <v>11</v>
      </c>
      <c r="D21" s="118">
        <v>33.33</v>
      </c>
      <c r="E21" s="100">
        <v>6</v>
      </c>
      <c r="F21" s="118">
        <v>18.18</v>
      </c>
      <c r="G21" s="100">
        <v>2</v>
      </c>
      <c r="H21" s="118">
        <v>6.06</v>
      </c>
      <c r="I21" s="100">
        <v>3</v>
      </c>
      <c r="J21" s="116">
        <v>9.09</v>
      </c>
      <c r="K21" s="100">
        <v>0</v>
      </c>
      <c r="L21" s="116">
        <v>0</v>
      </c>
      <c r="M21" s="100">
        <v>4</v>
      </c>
      <c r="N21" s="116">
        <v>12.12</v>
      </c>
      <c r="O21" s="117">
        <v>1</v>
      </c>
      <c r="P21" s="116">
        <v>3.03</v>
      </c>
      <c r="Q21" s="100">
        <v>8</v>
      </c>
      <c r="R21" s="116">
        <v>24.24</v>
      </c>
      <c r="S21" s="113"/>
      <c r="T21" s="114"/>
      <c r="V21" s="103"/>
    </row>
    <row r="22" spans="1:22" ht="15" customHeight="1">
      <c r="A22" s="47">
        <v>18</v>
      </c>
      <c r="B22" s="93" t="s">
        <v>77</v>
      </c>
      <c r="C22" s="100">
        <v>10</v>
      </c>
      <c r="D22" s="118">
        <v>13.51</v>
      </c>
      <c r="E22" s="100">
        <v>10</v>
      </c>
      <c r="F22" s="118">
        <v>13.51</v>
      </c>
      <c r="G22" s="100">
        <v>18</v>
      </c>
      <c r="H22" s="118">
        <v>24.32</v>
      </c>
      <c r="I22" s="100">
        <v>28</v>
      </c>
      <c r="J22" s="116">
        <v>37.84</v>
      </c>
      <c r="K22" s="117">
        <v>16</v>
      </c>
      <c r="L22" s="116">
        <v>21.62</v>
      </c>
      <c r="M22" s="100">
        <v>4</v>
      </c>
      <c r="N22" s="118">
        <v>5.41</v>
      </c>
      <c r="O22" s="117">
        <v>2</v>
      </c>
      <c r="P22" s="116">
        <v>2.7</v>
      </c>
      <c r="Q22" s="100">
        <v>11</v>
      </c>
      <c r="R22" s="118">
        <v>14.86</v>
      </c>
      <c r="S22" s="113"/>
      <c r="T22" s="113"/>
      <c r="V22" s="103"/>
    </row>
    <row r="23" spans="1:22" ht="15" customHeight="1">
      <c r="A23" s="47">
        <v>19</v>
      </c>
      <c r="B23" s="93" t="s">
        <v>78</v>
      </c>
      <c r="C23" s="100">
        <v>10</v>
      </c>
      <c r="D23" s="118">
        <v>29.41</v>
      </c>
      <c r="E23" s="100">
        <v>17</v>
      </c>
      <c r="F23" s="118">
        <v>50</v>
      </c>
      <c r="G23" s="100">
        <v>10</v>
      </c>
      <c r="H23" s="118">
        <v>29.41</v>
      </c>
      <c r="I23" s="100">
        <v>8</v>
      </c>
      <c r="J23" s="116">
        <v>23.53</v>
      </c>
      <c r="K23" s="117">
        <v>5</v>
      </c>
      <c r="L23" s="116">
        <v>14.71</v>
      </c>
      <c r="M23" s="117">
        <v>9</v>
      </c>
      <c r="N23" s="116">
        <v>26.47</v>
      </c>
      <c r="O23" s="117">
        <v>3</v>
      </c>
      <c r="P23" s="116">
        <v>8.82</v>
      </c>
      <c r="Q23" s="117">
        <v>21</v>
      </c>
      <c r="R23" s="116">
        <v>61.76</v>
      </c>
      <c r="S23" s="113"/>
      <c r="T23" s="114"/>
      <c r="V23" s="103"/>
    </row>
    <row r="24" spans="1:22" ht="15" customHeight="1">
      <c r="A24" s="54">
        <v>20</v>
      </c>
      <c r="B24" s="93" t="s">
        <v>79</v>
      </c>
      <c r="C24" s="100">
        <v>5</v>
      </c>
      <c r="D24" s="118">
        <v>45.45</v>
      </c>
      <c r="E24" s="100">
        <v>6</v>
      </c>
      <c r="F24" s="118">
        <v>54.55</v>
      </c>
      <c r="G24" s="100">
        <v>6</v>
      </c>
      <c r="H24" s="118">
        <v>54.55</v>
      </c>
      <c r="I24" s="100">
        <v>2</v>
      </c>
      <c r="J24" s="118">
        <v>18.18</v>
      </c>
      <c r="K24" s="117">
        <v>3</v>
      </c>
      <c r="L24" s="116">
        <v>27.27</v>
      </c>
      <c r="M24" s="117">
        <v>2</v>
      </c>
      <c r="N24" s="116">
        <v>18.18</v>
      </c>
      <c r="O24" s="117">
        <v>1</v>
      </c>
      <c r="P24" s="116">
        <v>9.09</v>
      </c>
      <c r="Q24" s="100">
        <v>6</v>
      </c>
      <c r="R24" s="118">
        <v>54.55</v>
      </c>
      <c r="S24" s="113"/>
      <c r="T24" s="114"/>
      <c r="V24" s="103"/>
    </row>
    <row r="25" spans="1:22" ht="15" customHeight="1">
      <c r="A25" s="47">
        <v>21</v>
      </c>
      <c r="B25" s="93" t="s">
        <v>80</v>
      </c>
      <c r="C25" s="100">
        <v>0</v>
      </c>
      <c r="D25" s="118">
        <v>0</v>
      </c>
      <c r="E25" s="100">
        <v>0</v>
      </c>
      <c r="F25" s="118">
        <v>0</v>
      </c>
      <c r="G25" s="100">
        <v>0</v>
      </c>
      <c r="H25" s="118">
        <v>0</v>
      </c>
      <c r="I25" s="100">
        <v>1</v>
      </c>
      <c r="J25" s="116">
        <v>2.63</v>
      </c>
      <c r="K25" s="117">
        <v>0</v>
      </c>
      <c r="L25" s="116">
        <v>0</v>
      </c>
      <c r="M25" s="100">
        <v>0</v>
      </c>
      <c r="N25" s="116">
        <v>0</v>
      </c>
      <c r="O25" s="117">
        <v>0</v>
      </c>
      <c r="P25" s="116">
        <v>0</v>
      </c>
      <c r="Q25" s="117">
        <v>0</v>
      </c>
      <c r="R25" s="116">
        <v>0</v>
      </c>
      <c r="S25" s="113"/>
      <c r="T25" s="114"/>
      <c r="V25" s="103"/>
    </row>
    <row r="26" spans="1:22" ht="15" customHeight="1">
      <c r="A26" s="47">
        <v>22</v>
      </c>
      <c r="B26" s="93" t="s">
        <v>81</v>
      </c>
      <c r="C26" s="100">
        <v>36</v>
      </c>
      <c r="D26" s="118">
        <v>30.51</v>
      </c>
      <c r="E26" s="100">
        <v>38</v>
      </c>
      <c r="F26" s="118">
        <v>32.2</v>
      </c>
      <c r="G26" s="100">
        <v>44</v>
      </c>
      <c r="H26" s="118">
        <v>37.29</v>
      </c>
      <c r="I26" s="100">
        <v>7</v>
      </c>
      <c r="J26" s="116">
        <v>5.93</v>
      </c>
      <c r="K26" s="117">
        <v>7</v>
      </c>
      <c r="L26" s="116">
        <v>5.93</v>
      </c>
      <c r="M26" s="117">
        <v>11</v>
      </c>
      <c r="N26" s="116">
        <v>9.32</v>
      </c>
      <c r="O26" s="117">
        <v>6</v>
      </c>
      <c r="P26" s="116">
        <v>5.08</v>
      </c>
      <c r="Q26" s="117">
        <v>31</v>
      </c>
      <c r="R26" s="116">
        <v>26.27</v>
      </c>
      <c r="S26" s="113"/>
      <c r="T26" s="113"/>
      <c r="V26" s="103"/>
    </row>
    <row r="27" spans="1:22" ht="15" customHeight="1">
      <c r="A27" s="54">
        <v>23</v>
      </c>
      <c r="B27" s="93" t="s">
        <v>82</v>
      </c>
      <c r="C27" s="100">
        <v>0</v>
      </c>
      <c r="D27" s="118">
        <v>0</v>
      </c>
      <c r="E27" s="100">
        <v>0</v>
      </c>
      <c r="F27" s="118">
        <v>0</v>
      </c>
      <c r="G27" s="100">
        <v>0</v>
      </c>
      <c r="H27" s="118">
        <v>0</v>
      </c>
      <c r="I27" s="100">
        <v>0</v>
      </c>
      <c r="J27" s="116">
        <v>0</v>
      </c>
      <c r="K27" s="100">
        <v>0</v>
      </c>
      <c r="L27" s="116">
        <v>0</v>
      </c>
      <c r="M27" s="117">
        <v>0</v>
      </c>
      <c r="N27" s="116">
        <v>0</v>
      </c>
      <c r="O27" s="117">
        <v>0</v>
      </c>
      <c r="P27" s="116">
        <v>0</v>
      </c>
      <c r="Q27" s="117">
        <v>0</v>
      </c>
      <c r="R27" s="116">
        <v>0</v>
      </c>
      <c r="S27" s="113"/>
      <c r="T27" s="114"/>
      <c r="V27" s="103"/>
    </row>
    <row r="28" spans="1:22" ht="15" customHeight="1">
      <c r="A28" s="47">
        <v>24</v>
      </c>
      <c r="B28" s="102" t="s">
        <v>83</v>
      </c>
      <c r="C28" s="100">
        <v>11</v>
      </c>
      <c r="D28" s="118">
        <v>17.74</v>
      </c>
      <c r="E28" s="100">
        <v>5</v>
      </c>
      <c r="F28" s="118">
        <v>8.06</v>
      </c>
      <c r="G28" s="100">
        <v>5</v>
      </c>
      <c r="H28" s="118">
        <v>8.06</v>
      </c>
      <c r="I28" s="100">
        <v>9</v>
      </c>
      <c r="J28" s="116">
        <v>14.52</v>
      </c>
      <c r="K28" s="117">
        <v>1</v>
      </c>
      <c r="L28" s="116">
        <v>1.61</v>
      </c>
      <c r="M28" s="117">
        <v>9</v>
      </c>
      <c r="N28" s="116">
        <v>14.52</v>
      </c>
      <c r="O28" s="117">
        <v>1</v>
      </c>
      <c r="P28" s="116">
        <v>1.61</v>
      </c>
      <c r="Q28" s="100">
        <v>6</v>
      </c>
      <c r="R28" s="118">
        <v>9.68</v>
      </c>
      <c r="S28" s="113"/>
      <c r="T28" s="114"/>
      <c r="V28" s="103"/>
    </row>
    <row r="29" spans="1:22" ht="15" customHeight="1">
      <c r="A29" s="47">
        <v>25</v>
      </c>
      <c r="B29" s="102" t="s">
        <v>84</v>
      </c>
      <c r="C29" s="100">
        <v>7</v>
      </c>
      <c r="D29" s="118">
        <v>14.29</v>
      </c>
      <c r="E29" s="100">
        <v>7</v>
      </c>
      <c r="F29" s="118">
        <v>14.29</v>
      </c>
      <c r="G29" s="100">
        <v>4</v>
      </c>
      <c r="H29" s="118">
        <v>8.16</v>
      </c>
      <c r="I29" s="100">
        <v>2</v>
      </c>
      <c r="J29" s="116">
        <v>4.08</v>
      </c>
      <c r="K29" s="117">
        <v>6</v>
      </c>
      <c r="L29" s="116">
        <v>12.24</v>
      </c>
      <c r="M29" s="117">
        <v>7</v>
      </c>
      <c r="N29" s="116">
        <v>14.29</v>
      </c>
      <c r="O29" s="117">
        <v>3</v>
      </c>
      <c r="P29" s="116">
        <v>6.12</v>
      </c>
      <c r="Q29" s="117">
        <v>9</v>
      </c>
      <c r="R29" s="116">
        <v>18.37</v>
      </c>
      <c r="S29" s="113"/>
      <c r="T29" s="114"/>
      <c r="V29" s="103"/>
    </row>
    <row r="30" spans="1:22" ht="15" customHeight="1">
      <c r="A30" s="54">
        <v>26</v>
      </c>
      <c r="B30" s="102" t="s">
        <v>85</v>
      </c>
      <c r="C30" s="100">
        <v>7</v>
      </c>
      <c r="D30" s="118">
        <v>21.21</v>
      </c>
      <c r="E30" s="100">
        <v>12</v>
      </c>
      <c r="F30" s="118">
        <v>36.36</v>
      </c>
      <c r="G30" s="100">
        <v>14</v>
      </c>
      <c r="H30" s="118">
        <v>42.42</v>
      </c>
      <c r="I30" s="100">
        <v>6</v>
      </c>
      <c r="J30" s="116">
        <v>18.18</v>
      </c>
      <c r="K30" s="117">
        <v>5</v>
      </c>
      <c r="L30" s="116">
        <v>15.15</v>
      </c>
      <c r="M30" s="117">
        <v>8</v>
      </c>
      <c r="N30" s="116">
        <v>24.24</v>
      </c>
      <c r="O30" s="117">
        <v>0</v>
      </c>
      <c r="P30" s="116">
        <v>0</v>
      </c>
      <c r="Q30" s="117">
        <v>5</v>
      </c>
      <c r="R30" s="116">
        <v>15.15</v>
      </c>
      <c r="S30" s="113"/>
      <c r="T30" s="114"/>
      <c r="V30" s="103"/>
    </row>
    <row r="31" spans="1:22" ht="15" customHeight="1">
      <c r="A31" s="47">
        <v>27</v>
      </c>
      <c r="B31" s="102" t="s">
        <v>86</v>
      </c>
      <c r="C31" s="100">
        <v>11</v>
      </c>
      <c r="D31" s="118">
        <v>23.4</v>
      </c>
      <c r="E31" s="100">
        <v>13</v>
      </c>
      <c r="F31" s="118">
        <v>27.66</v>
      </c>
      <c r="G31" s="100">
        <v>11</v>
      </c>
      <c r="H31" s="118">
        <v>23.4</v>
      </c>
      <c r="I31" s="100">
        <v>6</v>
      </c>
      <c r="J31" s="116">
        <v>12.77</v>
      </c>
      <c r="K31" s="117">
        <v>7</v>
      </c>
      <c r="L31" s="116">
        <v>14.89</v>
      </c>
      <c r="M31" s="100">
        <v>8</v>
      </c>
      <c r="N31" s="118">
        <v>17.02</v>
      </c>
      <c r="O31" s="117">
        <v>3</v>
      </c>
      <c r="P31" s="116">
        <v>6.38</v>
      </c>
      <c r="Q31" s="117">
        <v>8</v>
      </c>
      <c r="R31" s="116">
        <v>17.02</v>
      </c>
      <c r="S31" s="113"/>
      <c r="T31" s="114"/>
      <c r="V31" s="103"/>
    </row>
    <row r="32" spans="1:22" ht="15" customHeight="1">
      <c r="A32" s="47">
        <v>28</v>
      </c>
      <c r="B32" s="102" t="s">
        <v>87</v>
      </c>
      <c r="C32" s="100">
        <v>7</v>
      </c>
      <c r="D32" s="118">
        <v>22.58</v>
      </c>
      <c r="E32" s="100">
        <v>4</v>
      </c>
      <c r="F32" s="118">
        <v>12.9</v>
      </c>
      <c r="G32" s="100">
        <v>2</v>
      </c>
      <c r="H32" s="118">
        <v>6.45</v>
      </c>
      <c r="I32" s="100">
        <v>3</v>
      </c>
      <c r="J32" s="116">
        <v>9.68</v>
      </c>
      <c r="K32" s="117">
        <v>1</v>
      </c>
      <c r="L32" s="116">
        <v>3.23</v>
      </c>
      <c r="M32" s="117">
        <v>5</v>
      </c>
      <c r="N32" s="116">
        <v>16.13</v>
      </c>
      <c r="O32" s="117">
        <v>2</v>
      </c>
      <c r="P32" s="116">
        <v>6.45</v>
      </c>
      <c r="Q32" s="117">
        <v>3</v>
      </c>
      <c r="R32" s="116">
        <v>9.68</v>
      </c>
      <c r="S32" s="113"/>
      <c r="T32" s="113"/>
      <c r="V32" s="103"/>
    </row>
    <row r="33" spans="1:22" ht="15" customHeight="1">
      <c r="A33" s="54">
        <v>29</v>
      </c>
      <c r="B33" s="102" t="s">
        <v>88</v>
      </c>
      <c r="C33" s="100">
        <v>12</v>
      </c>
      <c r="D33" s="118">
        <v>22.64</v>
      </c>
      <c r="E33" s="100">
        <v>11</v>
      </c>
      <c r="F33" s="118">
        <v>20.751</v>
      </c>
      <c r="G33" s="100">
        <v>10</v>
      </c>
      <c r="H33" s="118">
        <v>18.87</v>
      </c>
      <c r="I33" s="100">
        <v>0</v>
      </c>
      <c r="J33" s="116">
        <v>0</v>
      </c>
      <c r="K33" s="117">
        <v>1</v>
      </c>
      <c r="L33" s="116">
        <v>1.89</v>
      </c>
      <c r="M33" s="117">
        <v>9</v>
      </c>
      <c r="N33" s="116">
        <v>16.98</v>
      </c>
      <c r="O33" s="100">
        <v>2</v>
      </c>
      <c r="P33" s="118">
        <v>3.77</v>
      </c>
      <c r="Q33" s="100">
        <v>10</v>
      </c>
      <c r="R33" s="118">
        <v>18.87</v>
      </c>
      <c r="S33" s="113"/>
      <c r="T33" s="114"/>
      <c r="V33" s="103"/>
    </row>
    <row r="34" spans="1:22" ht="15" customHeight="1">
      <c r="A34" s="47">
        <v>30</v>
      </c>
      <c r="B34" s="102" t="s">
        <v>89</v>
      </c>
      <c r="C34" s="100">
        <v>32</v>
      </c>
      <c r="D34" s="118">
        <v>32</v>
      </c>
      <c r="E34" s="100">
        <v>18</v>
      </c>
      <c r="F34" s="118">
        <v>18</v>
      </c>
      <c r="G34" s="100">
        <v>5</v>
      </c>
      <c r="H34" s="118">
        <v>5</v>
      </c>
      <c r="I34" s="100">
        <v>5</v>
      </c>
      <c r="J34" s="116">
        <v>5</v>
      </c>
      <c r="K34" s="117">
        <v>9</v>
      </c>
      <c r="L34" s="116">
        <v>9</v>
      </c>
      <c r="M34" s="100">
        <v>7</v>
      </c>
      <c r="N34" s="118">
        <v>7</v>
      </c>
      <c r="O34" s="117">
        <v>4</v>
      </c>
      <c r="P34" s="116">
        <v>4</v>
      </c>
      <c r="Q34" s="117">
        <v>9</v>
      </c>
      <c r="R34" s="116">
        <v>9</v>
      </c>
      <c r="S34" s="113"/>
      <c r="T34" s="114"/>
      <c r="V34" s="103"/>
    </row>
    <row r="35" spans="1:22" ht="15" customHeight="1">
      <c r="A35" s="47">
        <v>31</v>
      </c>
      <c r="B35" s="102" t="s">
        <v>90</v>
      </c>
      <c r="C35" s="100">
        <v>16</v>
      </c>
      <c r="D35" s="118">
        <v>55.17</v>
      </c>
      <c r="E35" s="100">
        <v>1</v>
      </c>
      <c r="F35" s="118">
        <v>3.45</v>
      </c>
      <c r="G35" s="100">
        <v>4</v>
      </c>
      <c r="H35" s="118">
        <v>13.79</v>
      </c>
      <c r="I35" s="100">
        <v>0</v>
      </c>
      <c r="J35" s="116">
        <v>0</v>
      </c>
      <c r="K35" s="117">
        <v>1</v>
      </c>
      <c r="L35" s="116">
        <v>3.45</v>
      </c>
      <c r="M35" s="117">
        <v>4</v>
      </c>
      <c r="N35" s="116">
        <v>13.79</v>
      </c>
      <c r="O35" s="117">
        <v>0</v>
      </c>
      <c r="P35" s="116">
        <v>0</v>
      </c>
      <c r="Q35" s="117">
        <v>5</v>
      </c>
      <c r="R35" s="116">
        <v>17.24</v>
      </c>
      <c r="S35" s="113"/>
      <c r="T35" s="114"/>
      <c r="V35" s="103"/>
    </row>
    <row r="36" spans="1:22" ht="15" customHeight="1">
      <c r="A36" s="54">
        <v>32</v>
      </c>
      <c r="B36" s="102" t="s">
        <v>91</v>
      </c>
      <c r="C36" s="100">
        <v>16</v>
      </c>
      <c r="D36" s="118">
        <v>47.06</v>
      </c>
      <c r="E36" s="100">
        <v>8</v>
      </c>
      <c r="F36" s="118">
        <v>23.53</v>
      </c>
      <c r="G36" s="100">
        <v>7</v>
      </c>
      <c r="H36" s="118">
        <v>20.59</v>
      </c>
      <c r="I36" s="100">
        <v>3</v>
      </c>
      <c r="J36" s="116">
        <v>8.82</v>
      </c>
      <c r="K36" s="117">
        <v>4</v>
      </c>
      <c r="L36" s="116">
        <v>11.76</v>
      </c>
      <c r="M36" s="117">
        <v>14</v>
      </c>
      <c r="N36" s="116">
        <v>41.18</v>
      </c>
      <c r="O36" s="117">
        <v>4</v>
      </c>
      <c r="P36" s="116">
        <v>11.76</v>
      </c>
      <c r="Q36" s="117">
        <v>9</v>
      </c>
      <c r="R36" s="116">
        <v>26.47</v>
      </c>
      <c r="S36" s="113"/>
      <c r="T36" s="114"/>
      <c r="V36" s="103"/>
    </row>
    <row r="37" spans="1:22" ht="15" customHeight="1">
      <c r="A37" s="47">
        <v>33</v>
      </c>
      <c r="B37" s="102" t="s">
        <v>92</v>
      </c>
      <c r="C37" s="100">
        <v>6</v>
      </c>
      <c r="D37" s="118">
        <v>17.65</v>
      </c>
      <c r="E37" s="100">
        <v>6</v>
      </c>
      <c r="F37" s="118">
        <v>17.65</v>
      </c>
      <c r="G37" s="100">
        <v>4</v>
      </c>
      <c r="H37" s="118">
        <v>11.76</v>
      </c>
      <c r="I37" s="100">
        <v>1</v>
      </c>
      <c r="J37" s="118">
        <v>2.94</v>
      </c>
      <c r="K37" s="100">
        <v>1</v>
      </c>
      <c r="L37" s="118">
        <v>2.94</v>
      </c>
      <c r="M37" s="117">
        <v>3</v>
      </c>
      <c r="N37" s="116">
        <v>8.82</v>
      </c>
      <c r="O37" s="117">
        <v>1</v>
      </c>
      <c r="P37" s="116">
        <v>2.94</v>
      </c>
      <c r="Q37" s="117">
        <v>3</v>
      </c>
      <c r="R37" s="116">
        <v>8.82</v>
      </c>
      <c r="S37" s="113"/>
      <c r="T37" s="114"/>
      <c r="V37" s="103"/>
    </row>
    <row r="38" spans="1:22" ht="15" customHeight="1">
      <c r="A38" s="47">
        <v>34</v>
      </c>
      <c r="B38" s="102" t="s">
        <v>93</v>
      </c>
      <c r="C38" s="100">
        <v>11</v>
      </c>
      <c r="D38" s="118">
        <v>23.4</v>
      </c>
      <c r="E38" s="100">
        <v>10</v>
      </c>
      <c r="F38" s="118">
        <v>21.28</v>
      </c>
      <c r="G38" s="100">
        <v>6</v>
      </c>
      <c r="H38" s="118">
        <v>12.77</v>
      </c>
      <c r="I38" s="100">
        <v>9</v>
      </c>
      <c r="J38" s="118">
        <v>19.15</v>
      </c>
      <c r="K38" s="100">
        <v>3</v>
      </c>
      <c r="L38" s="118">
        <v>6.38</v>
      </c>
      <c r="M38" s="117">
        <v>6</v>
      </c>
      <c r="N38" s="116">
        <v>12.77</v>
      </c>
      <c r="O38" s="117">
        <v>2</v>
      </c>
      <c r="P38" s="116">
        <v>4.26</v>
      </c>
      <c r="Q38" s="117">
        <v>8</v>
      </c>
      <c r="R38" s="116">
        <v>17.02</v>
      </c>
      <c r="S38" s="113"/>
      <c r="T38" s="114"/>
      <c r="V38" s="103"/>
    </row>
    <row r="39" spans="1:22" ht="15" customHeight="1">
      <c r="A39" s="54">
        <v>35</v>
      </c>
      <c r="B39" s="102" t="s">
        <v>94</v>
      </c>
      <c r="C39" s="100">
        <v>10</v>
      </c>
      <c r="D39" s="118">
        <v>19.23</v>
      </c>
      <c r="E39" s="100">
        <v>5</v>
      </c>
      <c r="F39" s="118">
        <v>9.62</v>
      </c>
      <c r="G39" s="100">
        <v>5</v>
      </c>
      <c r="H39" s="118">
        <v>9.62</v>
      </c>
      <c r="I39" s="100">
        <v>2</v>
      </c>
      <c r="J39" s="116">
        <v>3.85</v>
      </c>
      <c r="K39" s="117">
        <v>3</v>
      </c>
      <c r="L39" s="116">
        <v>5.77</v>
      </c>
      <c r="M39" s="100">
        <v>7</v>
      </c>
      <c r="N39" s="118">
        <v>13.46</v>
      </c>
      <c r="O39" s="117">
        <v>0</v>
      </c>
      <c r="P39" s="116">
        <v>0</v>
      </c>
      <c r="Q39" s="117">
        <v>5</v>
      </c>
      <c r="R39" s="116">
        <v>9.62</v>
      </c>
      <c r="S39" s="113"/>
      <c r="T39" s="114"/>
      <c r="V39" s="103"/>
    </row>
    <row r="40" spans="1:22" ht="15" customHeight="1" thickBot="1">
      <c r="A40" s="123">
        <v>36</v>
      </c>
      <c r="B40" s="102" t="s">
        <v>95</v>
      </c>
      <c r="C40" s="100">
        <v>9</v>
      </c>
      <c r="D40" s="118">
        <v>27.27</v>
      </c>
      <c r="E40" s="100">
        <v>9</v>
      </c>
      <c r="F40" s="118">
        <v>27.27</v>
      </c>
      <c r="G40" s="100">
        <v>7</v>
      </c>
      <c r="H40" s="118">
        <v>21.21</v>
      </c>
      <c r="I40" s="100">
        <v>1</v>
      </c>
      <c r="J40" s="118">
        <v>3.03</v>
      </c>
      <c r="K40" s="100">
        <v>6</v>
      </c>
      <c r="L40" s="118">
        <v>18.18</v>
      </c>
      <c r="M40" s="100">
        <v>8</v>
      </c>
      <c r="N40" s="118">
        <v>24.24</v>
      </c>
      <c r="O40" s="100">
        <v>2</v>
      </c>
      <c r="P40" s="118">
        <v>6.06</v>
      </c>
      <c r="Q40" s="100">
        <v>11</v>
      </c>
      <c r="R40" s="118">
        <v>33.33</v>
      </c>
      <c r="S40" s="80"/>
      <c r="T40" s="81"/>
      <c r="V40" s="103"/>
    </row>
    <row r="41" spans="1:22" ht="45.75" customHeight="1" thickBot="1">
      <c r="A41" s="248" t="s">
        <v>121</v>
      </c>
      <c r="B41" s="249"/>
      <c r="C41" s="129">
        <f>SUM(C5:C40)</f>
        <v>465</v>
      </c>
      <c r="D41" s="130">
        <v>25.68</v>
      </c>
      <c r="E41" s="129">
        <f>SUM(E5:E40)</f>
        <v>361</v>
      </c>
      <c r="F41" s="130">
        <v>19.93</v>
      </c>
      <c r="G41" s="129">
        <f>SUM(G5:G40)</f>
        <v>286</v>
      </c>
      <c r="H41" s="130">
        <v>15.79</v>
      </c>
      <c r="I41" s="129">
        <f>SUM(I5:I40)</f>
        <v>161</v>
      </c>
      <c r="J41" s="130">
        <v>8.89</v>
      </c>
      <c r="K41" s="129">
        <f>SUM(K5:K40)</f>
        <v>141</v>
      </c>
      <c r="L41" s="130">
        <v>7.79</v>
      </c>
      <c r="M41" s="129">
        <f>SUM(M5:M40)</f>
        <v>235</v>
      </c>
      <c r="N41" s="130">
        <v>12.97</v>
      </c>
      <c r="O41" s="129">
        <f>SUM(O5:O40)</f>
        <v>57</v>
      </c>
      <c r="P41" s="130">
        <v>3.14</v>
      </c>
      <c r="Q41" s="131">
        <f>SUM(Q5:Q40)</f>
        <v>310</v>
      </c>
      <c r="R41" s="124">
        <v>17.11</v>
      </c>
      <c r="T41"/>
      <c r="V41" s="105"/>
    </row>
    <row r="42" spans="1:22" ht="48" customHeight="1">
      <c r="A42" s="250"/>
      <c r="B42" s="250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7"/>
      <c r="V42" s="105"/>
    </row>
    <row r="43" spans="1:18" ht="15">
      <c r="A43" s="105"/>
      <c r="B43" s="105"/>
      <c r="C43" s="105"/>
      <c r="D43" s="128"/>
      <c r="E43" s="105"/>
      <c r="F43" s="128"/>
      <c r="G43" s="105"/>
      <c r="H43" s="128"/>
      <c r="I43" s="105"/>
      <c r="J43" s="128"/>
      <c r="K43" s="128"/>
      <c r="L43" s="128"/>
      <c r="M43" s="105"/>
      <c r="N43" s="128"/>
      <c r="O43" s="105"/>
      <c r="P43" s="128"/>
      <c r="Q43" s="105"/>
      <c r="R43" s="128"/>
    </row>
    <row r="44" spans="1:18" ht="15">
      <c r="A44" s="105"/>
      <c r="B44" s="105"/>
      <c r="C44" s="3"/>
      <c r="D44" s="128"/>
      <c r="E44" s="105"/>
      <c r="F44" s="128"/>
      <c r="G44" s="105"/>
      <c r="H44" s="128"/>
      <c r="I44" s="105"/>
      <c r="J44" s="128"/>
      <c r="K44" s="105"/>
      <c r="L44" s="128"/>
      <c r="M44" s="105"/>
      <c r="N44" s="128"/>
      <c r="O44" s="105"/>
      <c r="P44" s="128"/>
      <c r="Q44" s="105"/>
      <c r="R44" s="128"/>
    </row>
  </sheetData>
  <sheetProtection/>
  <mergeCells count="14">
    <mergeCell ref="O1:R1"/>
    <mergeCell ref="A2:R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41:B41"/>
    <mergeCell ref="A42:B42"/>
  </mergeCells>
  <printOptions/>
  <pageMargins left="0.7" right="0.7" top="0.75" bottom="0.75" header="0.3" footer="0.3"/>
  <pageSetup fitToHeight="1" fitToWidth="1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Угрюмова Валентина Викторовна</cp:lastModifiedBy>
  <cp:lastPrinted>2023-12-18T07:44:38Z</cp:lastPrinted>
  <dcterms:created xsi:type="dcterms:W3CDTF">1996-10-08T23:32:33Z</dcterms:created>
  <dcterms:modified xsi:type="dcterms:W3CDTF">2024-01-19T04:20:46Z</dcterms:modified>
  <cp:category/>
  <cp:version/>
  <cp:contentType/>
  <cp:contentStatus/>
</cp:coreProperties>
</file>